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600"/>
  </bookViews>
  <sheets>
    <sheet name="EVAL JEFE INMEDIATO 70%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2" i="2" l="1"/>
  <c r="G60" i="2"/>
  <c r="D39" i="2"/>
  <c r="I2" i="2"/>
  <c r="E60" i="2"/>
  <c r="D61" i="2"/>
</calcChain>
</file>

<file path=xl/sharedStrings.xml><?xml version="1.0" encoding="utf-8"?>
<sst xmlns="http://schemas.openxmlformats.org/spreadsheetml/2006/main" count="115" uniqueCount="105">
  <si>
    <t>Evaluación del estudiante por parte del jefe inmediato y docente tutor</t>
  </si>
  <si>
    <t>Código</t>
  </si>
  <si>
    <t>PRO-GA-GE-01-FOR-02</t>
  </si>
  <si>
    <t>Fecha de emisión:</t>
  </si>
  <si>
    <t>Fecha de actualización:</t>
  </si>
  <si>
    <t>N/A</t>
  </si>
  <si>
    <t xml:space="preserve">Versión: </t>
  </si>
  <si>
    <t>1. INFORMACIÓN ESTUDIANTE</t>
  </si>
  <si>
    <t>Nombre y apellido:</t>
  </si>
  <si>
    <t>Código:</t>
  </si>
  <si>
    <t>Total de horas:</t>
  </si>
  <si>
    <t>Tipo documento de indentidad:</t>
  </si>
  <si>
    <t>Núm.Cédula</t>
  </si>
  <si>
    <t xml:space="preserve">Modalidad de práctica: </t>
  </si>
  <si>
    <t>Cargo del practicante:</t>
  </si>
  <si>
    <t>Docente tutor:</t>
  </si>
  <si>
    <t>Semestre:</t>
  </si>
  <si>
    <t>Fecha inicio:</t>
  </si>
  <si>
    <t>Fecha final:</t>
  </si>
  <si>
    <t>Escuela:</t>
  </si>
  <si>
    <t xml:space="preserve">Programa académico: </t>
  </si>
  <si>
    <t>2. INFORMACIÓN SECTOR EXTERNO</t>
  </si>
  <si>
    <t>Nombre de la empresa:</t>
  </si>
  <si>
    <t>Nombre completo del Jefe Inmediato:</t>
  </si>
  <si>
    <t>Cargo del Jefe Inmediato:</t>
  </si>
  <si>
    <t>Dirección empresa:</t>
  </si>
  <si>
    <t>Correo:</t>
  </si>
  <si>
    <t>Telefono de la empresa:</t>
  </si>
  <si>
    <t>Extensión:</t>
  </si>
  <si>
    <t>EVALUACIÓN GENERAL DEL ESTUDIANTE</t>
  </si>
  <si>
    <t>ASPECTOS A EVALUAR</t>
  </si>
  <si>
    <r>
      <t xml:space="preserve">CUALITATIVA
</t>
    </r>
    <r>
      <rPr>
        <sz val="8"/>
        <color theme="1"/>
        <rFont val="Times New Roman"/>
        <family val="1"/>
      </rPr>
      <t xml:space="preserve">(Registro descriptivo de los items evaluados en el estudiante durante el desarrollo de su práctica) </t>
    </r>
  </si>
  <si>
    <r>
      <t xml:space="preserve">CUANTITATIVA
</t>
    </r>
    <r>
      <rPr>
        <sz val="8"/>
        <color theme="1"/>
        <rFont val="Times New Roman"/>
        <family val="1"/>
      </rPr>
      <t>(Registro medible en una escala de 1 (muy bajo) a 5 (muy alto), de tal manera que se interprete los datos numéricos)</t>
    </r>
  </si>
  <si>
    <t>Sustenta con argumento las diferentes posturas frente a las temáticas establecidas en el proyecto de práctica profesional.</t>
  </si>
  <si>
    <t>Muestra dominio en la realización de sus prácticas, al sustentar de manera oral y escrita los diferentes elementos que conforman sus actividades en la empresa y de los componenetes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</si>
  <si>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</si>
  <si>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empresariales, solicitando apoyo al Jefe Inmediato cuando lo requiere.</t>
  </si>
  <si>
    <t>Propone y ejecuta acciones de mejora para dar solución a las dificultades presentadas en la empresa, especificamente en su rol y sus funciones correspondientes.</t>
  </si>
  <si>
    <t>Diseña estrategias para establecer un buen manejo del tiempo y dar oportuna entrega de sus que haceres de manera creativa e innovadora.</t>
  </si>
  <si>
    <t xml:space="preserve">El practicante tiene dominio de forma oral y escrita del inglés </t>
  </si>
  <si>
    <t>Presentó los avances durante su práctica y el resultado final del proyecto ante el Docente de tutor y el Jefe Inmediato mostrando con una postura crítica y argumentativa.</t>
  </si>
  <si>
    <t>El practicante propone y es proactivo en las funciones a su cargo, generando una postura para dar solución.</t>
  </si>
  <si>
    <t>La actitud del practicante se articula con los lineamientos planteados por la empresa, basado en los protocolos internos.</t>
  </si>
  <si>
    <t>Maneja información interna de la empresa de manera confidencial, dando prioridad a los principios éticos profesionales.</t>
  </si>
  <si>
    <t>Es puntual en la institución de práctica, cumpliendo con sus obligaciones y compromisos del cargo que esta asumiendo.</t>
  </si>
  <si>
    <t xml:space="preserve">Es respetuoso y tiene la facilidad de establecer relaciones interpersonales con sus compañeros de trabajo. </t>
  </si>
  <si>
    <t>Tiene liderazgo e iniciativa para trabajar en equipo</t>
  </si>
  <si>
    <t>NOTA TOTAL:</t>
  </si>
  <si>
    <t>Firma Jefe Inmediato</t>
  </si>
  <si>
    <t>Firma Practicante</t>
  </si>
  <si>
    <t>Nombre:</t>
  </si>
  <si>
    <t xml:space="preserve">DOCUMENTO EVALUACIÓN DOCENTE TUTOR AL ESTUDIANTE </t>
  </si>
  <si>
    <r>
      <t xml:space="preserve">CUALITATIVO
</t>
    </r>
    <r>
      <rPr>
        <sz val="8"/>
        <color theme="1"/>
        <rFont val="Times New Roman"/>
        <family val="1"/>
      </rPr>
      <t xml:space="preserve">(Registro descriptivo de los items evaluados en el estudiante durante el desarrollo de su práctica) </t>
    </r>
    <r>
      <rPr>
        <b/>
        <sz val="8"/>
        <color theme="1"/>
        <rFont val="Times New Roman"/>
        <family val="1"/>
      </rPr>
      <t xml:space="preserve"> </t>
    </r>
  </si>
  <si>
    <r>
      <t xml:space="preserve">CUANTITATIVO 
</t>
    </r>
    <r>
      <rPr>
        <sz val="8"/>
        <color theme="1"/>
        <rFont val="Times New Roman"/>
        <family val="1"/>
      </rPr>
      <t>(Registro medible en una escala de 1 (muy bajo) a 5 (muy alto), de tal manera que se interprete los datos numéricos)</t>
    </r>
  </si>
  <si>
    <t>Sustenta con argumento las diferentes posturas frente a las temáticas establecidas durante su carrera.</t>
  </si>
  <si>
    <t>Identifica necesidades propias de la empresa, analizándolas y teniendo en cuenta el marco teórico y científico.</t>
  </si>
  <si>
    <t>Muestra dominio al sustentar oralmente lo que ha desarrollado por escrito sobre los diferentes elementos que conforman sus actividades en la empresa, institución y componentes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</si>
  <si>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</si>
  <si>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institucionales y empresariales, solicitando apoyo del docente tutor cuando lo requiera.</t>
  </si>
  <si>
    <t>Diseña estrategias de intervención relacionadas con las necesidades identificadas en la práctica</t>
  </si>
  <si>
    <t>El practicante domina el idioma inglés de forma oral y escrita (Si aplica)</t>
  </si>
  <si>
    <t xml:space="preserve">El practicante tiene una postura crítica y argumentativa para mostrar avances durante su práctica y  el resultado final del proyecto; propone y es proactivo en sus funciones a cargo. </t>
  </si>
  <si>
    <t>Con base a su formación académica, el estudiante desarrolló estrategias como un agente de cambio social en la población vulnerable  (Si aplica)</t>
  </si>
  <si>
    <t xml:space="preserve">La actitud del estudiante se articula con los lineamientos planteados por la institución, basado en el reglamento y los protocolos internos </t>
  </si>
  <si>
    <t xml:space="preserve">Maneja información interna de la Institución y de la empresa de manera confidencial, dando prioridad a los principios éticos </t>
  </si>
  <si>
    <t>Es puntual con las entregas y/o avances del proyecto de práctica en las tutorías, cumpliendo con sus obligaciones y compromisos del cargo que está asumiendo.</t>
  </si>
  <si>
    <t>Es respetuoso y  establece con facilidad relaciones interpersonales con sus compañeros, docente tutor y personas a las que se dirija.</t>
  </si>
  <si>
    <t>PAZ Y SALVO</t>
  </si>
  <si>
    <t>Fecha emitida a Registro y control</t>
  </si>
  <si>
    <t>Fecha inicio práctica:</t>
  </si>
  <si>
    <t>Fecha final de práctica:</t>
  </si>
  <si>
    <t>Nota Jefe inmediato 70%:</t>
  </si>
  <si>
    <t>Nota Docente tutor 30%</t>
  </si>
  <si>
    <t>Nota total:</t>
  </si>
  <si>
    <t>Chek list:</t>
  </si>
  <si>
    <t>Total horas:</t>
  </si>
  <si>
    <t xml:space="preserve">Obeservación: </t>
  </si>
  <si>
    <t>Visto Bueno Docente Tutor:</t>
  </si>
  <si>
    <t xml:space="preserve">Recibido por: </t>
  </si>
  <si>
    <t>Daniel Steven Caro Zabala</t>
  </si>
  <si>
    <t>Cc</t>
  </si>
  <si>
    <t xml:space="preserve">Virtual </t>
  </si>
  <si>
    <t>23/09/2022</t>
  </si>
  <si>
    <t>Logica GHL</t>
  </si>
  <si>
    <t>Practicante Agencia Digital</t>
  </si>
  <si>
    <t>Priscila Rodriguez Martinez</t>
  </si>
  <si>
    <t xml:space="preserve">Senior Digital Marketing Analyst </t>
  </si>
  <si>
    <t>Av Calle 72 Nro 6-30</t>
  </si>
  <si>
    <t>priscila.rodriguez@logicaghl.com</t>
  </si>
  <si>
    <t>No estamos al tanto del proyecto de la práctica profesional</t>
  </si>
  <si>
    <t>-</t>
  </si>
  <si>
    <t>Identifica necesidades propias de la empresa, con el fin de un cambio de mejora en la entidad.</t>
  </si>
  <si>
    <t>Durante las activades realizadas presentó oportunidades de mejora para las aplicaciones manejadas.</t>
  </si>
  <si>
    <t>Si, lo realizó de manera oportuna</t>
  </si>
  <si>
    <t>Si, lo realizó de manera oportuna.Fue autosuficiente al momento de tomar decisiones.</t>
  </si>
  <si>
    <t>El estudiante presentó tiempos de entrega acordes a las actividades a desarrollar.</t>
  </si>
  <si>
    <t>Durante su practica no tuvo tanto contacto con contenido en otros idiomas.</t>
  </si>
  <si>
    <t>Si. Durante el periodo de la práctica fue propósito con las tareas a realizar y propuso nuevas implementaciones.</t>
  </si>
  <si>
    <t xml:space="preserve">Si. </t>
  </si>
  <si>
    <t>El estudiante se retiró de manera anticipada de su práctica profesional, no obstante durante el periodo cumplió con sus tareas.</t>
  </si>
  <si>
    <t>Si, fue muy respetuoso</t>
  </si>
  <si>
    <t>Si la tiene.</t>
  </si>
  <si>
    <t xml:space="preserve">Daniel Steven Caro Zabala </t>
  </si>
  <si>
    <t>Administraciòn de empresas turìsticas y hoteleras</t>
  </si>
  <si>
    <t>Administrasciòn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</si>
</sst>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7" tint="-0.249977111117893"/>
      <name val="Calibri"/>
      <family val="2"/>
      <scheme val="minor"/>
    </font>
    <font>
      <b/>
      <sz val="8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HELVETICA"/>
    </font>
    <font>
      <sz val="11"/>
      <color theme="1"/>
      <name val="HELVETICA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33">
    <xf numFmtId="0" fontId="0" fillId="0" borderId="0" xfId="0"/>
    <xf numFmtId="0" fontId="1" fillId="0" borderId="17" xfId="0" applyFont="1" applyBorder="1"/>
    <xf numFmtId="0" fontId="4" fillId="8" borderId="0" xfId="0" applyFont="1" applyFill="1" applyAlignment="1">
      <alignment horizontal="left"/>
    </xf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8" borderId="0" xfId="0" applyFill="1"/>
    <xf numFmtId="0" fontId="8" fillId="8" borderId="0" xfId="0" applyFont="1" applyFill="1" applyAlignment="1">
      <alignment horizontal="center"/>
    </xf>
    <xf numFmtId="0" fontId="10" fillId="8" borderId="0" xfId="0" applyFont="1" applyFill="1" applyAlignment="1">
      <alignment vertical="center" wrapText="1"/>
    </xf>
    <xf numFmtId="0" fontId="4" fillId="8" borderId="0" xfId="0" applyFont="1" applyFill="1" applyAlignment="1">
      <alignment vertical="top"/>
    </xf>
    <xf numFmtId="0" fontId="0" fillId="0" borderId="0" xfId="0" applyAlignment="1">
      <alignment vertical="center"/>
    </xf>
    <xf numFmtId="0" fontId="13" fillId="8" borderId="4" xfId="0" applyFont="1" applyFill="1" applyBorder="1"/>
    <xf numFmtId="0" fontId="13" fillId="8" borderId="6" xfId="0" applyFont="1" applyFill="1" applyBorder="1"/>
    <xf numFmtId="0" fontId="1" fillId="8" borderId="5" xfId="0" applyFont="1" applyFill="1" applyBorder="1"/>
    <xf numFmtId="0" fontId="15" fillId="0" borderId="13" xfId="0" applyFont="1" applyBorder="1" applyAlignment="1">
      <alignment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29" xfId="0" applyFont="1" applyBorder="1"/>
    <xf numFmtId="0" fontId="4" fillId="0" borderId="12" xfId="0" applyFont="1" applyBorder="1"/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/>
    <xf numFmtId="0" fontId="4" fillId="0" borderId="20" xfId="0" applyFont="1" applyBorder="1"/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4" fillId="0" borderId="38" xfId="0" applyFont="1" applyBorder="1" applyAlignment="1">
      <alignment horizontal="left" vertical="top"/>
    </xf>
    <xf numFmtId="0" fontId="14" fillId="0" borderId="0" xfId="0" applyFont="1"/>
    <xf numFmtId="0" fontId="10" fillId="0" borderId="26" xfId="0" applyFont="1" applyBorder="1" applyAlignment="1">
      <alignment vertical="center" wrapText="1"/>
    </xf>
    <xf numFmtId="0" fontId="10" fillId="10" borderId="12" xfId="0" applyFont="1" applyFill="1" applyBorder="1" applyAlignment="1">
      <alignment vertical="center" wrapText="1"/>
    </xf>
    <xf numFmtId="0" fontId="9" fillId="10" borderId="28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4" fontId="9" fillId="0" borderId="15" xfId="0" applyNumberFormat="1" applyFont="1" applyBorder="1" applyAlignment="1">
      <alignment vertical="center" wrapText="1"/>
    </xf>
    <xf numFmtId="15" fontId="9" fillId="0" borderId="15" xfId="0" applyNumberFormat="1" applyFont="1" applyBorder="1" applyAlignment="1">
      <alignment horizontal="center" vertical="center" wrapText="1"/>
    </xf>
    <xf numFmtId="165" fontId="9" fillId="0" borderId="12" xfId="0" applyNumberFormat="1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5" borderId="22" xfId="0" applyFont="1" applyFill="1" applyBorder="1" applyAlignment="1">
      <alignment horizontal="left" vertical="center" wrapText="1"/>
    </xf>
    <xf numFmtId="0" fontId="9" fillId="5" borderId="23" xfId="0" applyFont="1" applyFill="1" applyBorder="1" applyAlignment="1">
      <alignment horizontal="left" vertical="center" wrapText="1"/>
    </xf>
    <xf numFmtId="0" fontId="9" fillId="5" borderId="24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/>
    </xf>
    <xf numFmtId="0" fontId="9" fillId="5" borderId="20" xfId="0" applyFont="1" applyFill="1" applyBorder="1" applyAlignment="1">
      <alignment horizontal="left" vertical="center"/>
    </xf>
    <xf numFmtId="0" fontId="9" fillId="5" borderId="21" xfId="0" applyFont="1" applyFill="1" applyBorder="1" applyAlignment="1">
      <alignment horizontal="left" vertical="center"/>
    </xf>
    <xf numFmtId="0" fontId="9" fillId="5" borderId="25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26" xfId="0" applyFont="1" applyFill="1" applyBorder="1" applyAlignment="1">
      <alignment horizontal="left" wrapText="1"/>
    </xf>
    <xf numFmtId="0" fontId="9" fillId="5" borderId="22" xfId="0" applyFont="1" applyFill="1" applyBorder="1" applyAlignment="1">
      <alignment horizontal="left" wrapText="1"/>
    </xf>
    <xf numFmtId="0" fontId="9" fillId="5" borderId="23" xfId="0" applyFont="1" applyFill="1" applyBorder="1" applyAlignment="1">
      <alignment horizontal="left" wrapText="1"/>
    </xf>
    <xf numFmtId="0" fontId="9" fillId="5" borderId="24" xfId="0" applyFont="1" applyFill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16" fillId="0" borderId="23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14" fontId="16" fillId="0" borderId="23" xfId="0" applyNumberFormat="1" applyFont="1" applyBorder="1" applyAlignment="1">
      <alignment vertical="center"/>
    </xf>
    <xf numFmtId="0" fontId="9" fillId="4" borderId="25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0" fontId="9" fillId="4" borderId="26" xfId="0" applyFont="1" applyFill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7" borderId="9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wrapText="1"/>
    </xf>
    <xf numFmtId="0" fontId="0" fillId="10" borderId="7" xfId="0" applyFill="1" applyBorder="1" applyAlignment="1">
      <alignment horizontal="center" wrapText="1"/>
    </xf>
    <xf numFmtId="0" fontId="0" fillId="10" borderId="8" xfId="0" applyFill="1" applyBorder="1" applyAlignment="1">
      <alignment horizontal="center" wrapText="1"/>
    </xf>
    <xf numFmtId="0" fontId="0" fillId="7" borderId="7" xfId="0" applyFill="1" applyBorder="1" applyAlignment="1">
      <alignment horizontal="center"/>
    </xf>
    <xf numFmtId="0" fontId="18" fillId="5" borderId="22" xfId="0" applyFont="1" applyFill="1" applyBorder="1" applyAlignment="1">
      <alignment horizontal="left" wrapText="1"/>
    </xf>
    <xf numFmtId="0" fontId="18" fillId="5" borderId="23" xfId="0" applyFont="1" applyFill="1" applyBorder="1" applyAlignment="1">
      <alignment horizontal="left" wrapText="1"/>
    </xf>
    <xf numFmtId="0" fontId="0" fillId="0" borderId="2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3" borderId="23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9" fillId="4" borderId="22" xfId="0" applyFont="1" applyFill="1" applyBorder="1" applyAlignment="1">
      <alignment vertical="center" wrapText="1"/>
    </xf>
    <xf numFmtId="0" fontId="9" fillId="4" borderId="23" xfId="0" applyFont="1" applyFill="1" applyBorder="1" applyAlignment="1">
      <alignment vertical="center" wrapText="1"/>
    </xf>
    <xf numFmtId="0" fontId="9" fillId="4" borderId="24" xfId="0" applyFont="1" applyFill="1" applyBorder="1" applyAlignment="1">
      <alignment vertical="center" wrapText="1"/>
    </xf>
    <xf numFmtId="0" fontId="9" fillId="4" borderId="25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26" xfId="0" applyFont="1" applyFill="1" applyBorder="1" applyAlignment="1">
      <alignment horizontal="left" vertical="center" wrapText="1"/>
    </xf>
    <xf numFmtId="0" fontId="9" fillId="3" borderId="25" xfId="0" applyFont="1" applyFill="1" applyBorder="1" applyAlignment="1">
      <alignment horizontal="left" wrapText="1"/>
    </xf>
    <xf numFmtId="0" fontId="9" fillId="3" borderId="12" xfId="0" applyFont="1" applyFill="1" applyBorder="1" applyAlignment="1">
      <alignment horizontal="left" wrapText="1"/>
    </xf>
    <xf numFmtId="0" fontId="9" fillId="3" borderId="26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left" wrapText="1"/>
    </xf>
    <xf numFmtId="0" fontId="18" fillId="5" borderId="12" xfId="0" applyFont="1" applyFill="1" applyBorder="1" applyAlignment="1">
      <alignment horizontal="left" wrapText="1"/>
    </xf>
    <xf numFmtId="0" fontId="18" fillId="5" borderId="13" xfId="0" applyFont="1" applyFill="1" applyBorder="1" applyAlignment="1">
      <alignment horizontal="left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5" borderId="22" xfId="0" applyFont="1" applyFill="1" applyBorder="1" applyAlignment="1">
      <alignment horizontal="left" vertical="center" wrapText="1"/>
    </xf>
    <xf numFmtId="0" fontId="18" fillId="5" borderId="23" xfId="0" applyFont="1" applyFill="1" applyBorder="1" applyAlignment="1">
      <alignment horizontal="left" vertical="center" wrapText="1"/>
    </xf>
    <xf numFmtId="0" fontId="18" fillId="5" borderId="17" xfId="0" applyFont="1" applyFill="1" applyBorder="1" applyAlignment="1">
      <alignment horizontal="left" vertical="center"/>
    </xf>
    <xf numFmtId="0" fontId="18" fillId="5" borderId="20" xfId="0" applyFont="1" applyFill="1" applyBorder="1" applyAlignment="1">
      <alignment horizontal="left" vertical="center"/>
    </xf>
    <xf numFmtId="0" fontId="18" fillId="5" borderId="18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3" borderId="25" xfId="0" applyFont="1" applyFill="1" applyBorder="1" applyAlignment="1">
      <alignment horizontal="left" wrapText="1"/>
    </xf>
    <xf numFmtId="0" fontId="18" fillId="3" borderId="12" xfId="0" applyFont="1" applyFill="1" applyBorder="1" applyAlignment="1">
      <alignment horizontal="left" wrapText="1"/>
    </xf>
    <xf numFmtId="0" fontId="18" fillId="3" borderId="13" xfId="0" applyFont="1" applyFill="1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8" fillId="3" borderId="22" xfId="0" applyFont="1" applyFill="1" applyBorder="1" applyAlignment="1">
      <alignment horizontal="left" vertical="center" wrapText="1"/>
    </xf>
    <xf numFmtId="0" fontId="18" fillId="3" borderId="23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22" xfId="0" applyFont="1" applyFill="1" applyBorder="1" applyAlignment="1">
      <alignment horizontal="left" wrapText="1"/>
    </xf>
    <xf numFmtId="0" fontId="18" fillId="3" borderId="23" xfId="0" applyFont="1" applyFill="1" applyBorder="1" applyAlignment="1">
      <alignment horizontal="left" wrapText="1"/>
    </xf>
    <xf numFmtId="0" fontId="18" fillId="3" borderId="24" xfId="0" applyFont="1" applyFill="1" applyBorder="1" applyAlignment="1">
      <alignment horizontal="left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8" fillId="4" borderId="30" xfId="0" applyFont="1" applyFill="1" applyBorder="1" applyAlignment="1">
      <alignment vertical="center" wrapText="1"/>
    </xf>
    <xf numFmtId="0" fontId="18" fillId="4" borderId="31" xfId="0" applyFont="1" applyFill="1" applyBorder="1" applyAlignment="1">
      <alignment vertical="center" wrapText="1"/>
    </xf>
    <xf numFmtId="0" fontId="18" fillId="4" borderId="34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4" borderId="25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18" fillId="4" borderId="13" xfId="0" applyFont="1" applyFill="1" applyBorder="1" applyAlignment="1">
      <alignment vertical="center" wrapText="1"/>
    </xf>
    <xf numFmtId="0" fontId="18" fillId="4" borderId="22" xfId="0" applyFont="1" applyFill="1" applyBorder="1" applyAlignment="1">
      <alignment vertical="center" wrapText="1"/>
    </xf>
    <xf numFmtId="0" fontId="18" fillId="4" borderId="23" xfId="0" applyFont="1" applyFill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/>
    <xf numFmtId="0" fontId="4" fillId="0" borderId="16" xfId="0" applyFont="1" applyBorder="1"/>
    <xf numFmtId="0" fontId="4" fillId="0" borderId="2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8" borderId="12" xfId="0" applyFont="1" applyFill="1" applyBorder="1" applyAlignment="1">
      <alignment horizontal="center"/>
    </xf>
    <xf numFmtId="0" fontId="4" fillId="8" borderId="26" xfId="0" applyFont="1" applyFill="1" applyBorder="1" applyAlignment="1">
      <alignment horizontal="center"/>
    </xf>
    <xf numFmtId="0" fontId="17" fillId="0" borderId="20" xfId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/>
    </xf>
    <xf numFmtId="0" fontId="5" fillId="9" borderId="2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10" borderId="14" xfId="0" applyFont="1" applyFill="1" applyBorder="1" applyAlignment="1">
      <alignment horizontal="left" vertical="center" wrapText="1"/>
    </xf>
    <xf numFmtId="0" fontId="9" fillId="10" borderId="15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9" fillId="0" borderId="35" xfId="0" applyFont="1" applyBorder="1" applyAlignment="1">
      <alignment horizontal="left" vertical="top"/>
    </xf>
    <xf numFmtId="0" fontId="9" fillId="0" borderId="36" xfId="0" applyFont="1" applyBorder="1" applyAlignment="1">
      <alignment horizontal="left" vertical="top"/>
    </xf>
    <xf numFmtId="0" fontId="9" fillId="0" borderId="37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113236</xdr:colOff>
      <xdr:row>0</xdr:row>
      <xdr:rowOff>168920</xdr:rowOff>
    </xdr:from>
    <xdr:to>
      <xdr:col>2</xdr:col>
      <xdr:colOff>653562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BF378F52-15B3-4581-987E-F5526F4B8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36" y="168920"/>
          <a:ext cx="1264226" cy="431155"/>
        </a:xfrm>
        <a:prstGeom prst="rect">
          <a:avLst/>
        </a:prstGeom>
      </xdr:spPr>
    </xdr:pic>
    <xdr:clientData/>
  </xdr:twoCellAnchor>
  <xdr:twoCellAnchor editAs="oneCell">
    <xdr:from>
      <xdr:col>6</xdr:col>
      <xdr:colOff>735152</xdr:colOff>
      <xdr:row>33</xdr:row>
      <xdr:rowOff>95889</xdr:rowOff>
    </xdr:from>
    <xdr:to>
      <xdr:col>7</xdr:col>
      <xdr:colOff>1304095</xdr:colOff>
      <xdr:row>36</xdr:row>
      <xdr:rowOff>279346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F287F4FA-0D37-43BB-B94C-664812FD3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7115" y="11794379"/>
          <a:ext cx="1329665" cy="598977"/>
        </a:xfrm>
        <a:prstGeom prst="rect">
          <a:avLst/>
        </a:prstGeom>
      </xdr:spPr>
    </xdr:pic>
    <xdr:clientData/>
  </xdr:twoCellAnchor>
  <xdr:twoCellAnchor editAs="oneCell">
    <xdr:from>
      <xdr:col>2</xdr:col>
      <xdr:colOff>728759</xdr:colOff>
      <xdr:row>35</xdr:row>
      <xdr:rowOff>37723</xdr:rowOff>
    </xdr:from>
    <xdr:to>
      <xdr:col>4</xdr:col>
      <xdr:colOff>211776</xdr:colOff>
      <xdr:row>36</xdr:row>
      <xdr:rowOff>259345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429" b="6481"/>
        <a:stretch/>
      </xdr:blipFill>
      <xdr:spPr>
        <a:xfrm>
          <a:off x="1643536" y="11967550"/>
          <a:ext cx="836322" cy="363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iscila.rodriguez@logicagh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6"/>
  <sheetViews>
    <sheetView tabSelected="1" topLeftCell="A5" zoomScale="53" zoomScaleNormal="53" zoomScaleSheetLayoutView="140" workbookViewId="0">
      <selection activeCell="P37" sqref="P37"/>
    </sheetView>
  </sheetViews>
  <sheetFormatPr baseColWidth="10" defaultColWidth="11.42578125" defaultRowHeight="15" x14ac:dyDescent="0.25"/>
  <cols>
    <col min="1" max="1" width="2.85546875" customWidth="1"/>
    <col min="2" max="2" width="10.85546875" customWidth="1"/>
    <col min="3" max="3" width="11.85546875" customWidth="1"/>
    <col min="4" max="4" width="8.42578125" customWidth="1"/>
    <col min="5" max="5" width="11.42578125" customWidth="1"/>
    <col min="6" max="6" width="12.140625" customWidth="1"/>
    <col min="8" max="8" width="24.5703125" customWidth="1"/>
    <col min="9" max="10" width="17.28515625" customWidth="1"/>
  </cols>
  <sheetData>
    <row r="1" spans="2:11" ht="15" customHeight="1" x14ac:dyDescent="0.25">
      <c r="B1" s="59"/>
      <c r="C1" s="59"/>
      <c r="D1" s="65" t="s">
        <v>0</v>
      </c>
      <c r="E1" s="65"/>
      <c r="F1" s="65"/>
      <c r="G1" s="65"/>
      <c r="H1" s="14" t="s">
        <v>1</v>
      </c>
      <c r="I1" s="66" t="s">
        <v>2</v>
      </c>
      <c r="J1" s="67"/>
    </row>
    <row r="2" spans="2:11" ht="15" customHeight="1" x14ac:dyDescent="0.25">
      <c r="B2" s="59"/>
      <c r="C2" s="59"/>
      <c r="D2" s="65"/>
      <c r="E2" s="65"/>
      <c r="F2" s="65"/>
      <c r="G2" s="65"/>
      <c r="H2" s="14" t="s">
        <v>3</v>
      </c>
      <c r="I2" s="68">
        <f ca="1">TODAY()</f>
        <v>45119</v>
      </c>
      <c r="J2" s="67"/>
    </row>
    <row r="3" spans="2:11" ht="15" customHeight="1" x14ac:dyDescent="0.25">
      <c r="B3" s="59"/>
      <c r="C3" s="59"/>
      <c r="D3" s="65"/>
      <c r="E3" s="65"/>
      <c r="F3" s="65"/>
      <c r="G3" s="65"/>
      <c r="H3" s="14" t="s">
        <v>4</v>
      </c>
      <c r="I3" s="66" t="s">
        <v>5</v>
      </c>
      <c r="J3" s="67"/>
    </row>
    <row r="4" spans="2:11" ht="15" customHeight="1" x14ac:dyDescent="0.25">
      <c r="B4" s="59"/>
      <c r="C4" s="59"/>
      <c r="D4" s="65"/>
      <c r="E4" s="65"/>
      <c r="F4" s="65"/>
      <c r="G4" s="65"/>
      <c r="H4" s="14" t="s">
        <v>6</v>
      </c>
      <c r="I4" s="60">
        <v>1</v>
      </c>
      <c r="J4" s="61"/>
    </row>
    <row r="5" spans="2:11" ht="6" customHeight="1" thickBot="1" x14ac:dyDescent="0.3">
      <c r="B5" s="62"/>
      <c r="C5" s="63"/>
      <c r="D5" s="63"/>
      <c r="E5" s="63"/>
      <c r="F5" s="63"/>
      <c r="G5" s="63"/>
      <c r="H5" s="63"/>
      <c r="I5" s="63"/>
      <c r="J5" s="64"/>
    </row>
    <row r="6" spans="2:11" ht="11.25" customHeight="1" thickBot="1" x14ac:dyDescent="0.3">
      <c r="B6" s="181" t="s">
        <v>7</v>
      </c>
      <c r="C6" s="182"/>
      <c r="D6" s="182"/>
      <c r="E6" s="182"/>
      <c r="F6" s="182"/>
      <c r="G6" s="182"/>
      <c r="H6" s="182"/>
      <c r="I6" s="182"/>
      <c r="J6" s="183"/>
    </row>
    <row r="7" spans="2:11" ht="13.5" customHeight="1" x14ac:dyDescent="0.25">
      <c r="B7" s="184" t="s">
        <v>8</v>
      </c>
      <c r="C7" s="185"/>
      <c r="D7" s="186" t="s">
        <v>79</v>
      </c>
      <c r="E7" s="186"/>
      <c r="F7" s="186"/>
      <c r="G7" s="15" t="s">
        <v>9</v>
      </c>
      <c r="H7" s="15">
        <v>73201511</v>
      </c>
      <c r="I7" s="17" t="s">
        <v>10</v>
      </c>
      <c r="J7" s="16"/>
      <c r="K7" s="10"/>
    </row>
    <row r="8" spans="2:11" ht="41.25" customHeight="1" x14ac:dyDescent="0.25">
      <c r="B8" s="36" t="s">
        <v>11</v>
      </c>
      <c r="C8" s="22"/>
      <c r="D8" s="37"/>
      <c r="E8" s="20" t="s">
        <v>80</v>
      </c>
      <c r="F8" s="20" t="s">
        <v>12</v>
      </c>
      <c r="G8" s="20">
        <v>1012462131</v>
      </c>
      <c r="H8" s="19" t="s">
        <v>13</v>
      </c>
      <c r="I8" s="20" t="s">
        <v>81</v>
      </c>
      <c r="J8" s="38"/>
    </row>
    <row r="9" spans="2:11" ht="13.5" customHeight="1" x14ac:dyDescent="0.25">
      <c r="B9" s="167" t="s">
        <v>14</v>
      </c>
      <c r="C9" s="168"/>
      <c r="D9" s="187" t="s">
        <v>84</v>
      </c>
      <c r="E9" s="187"/>
      <c r="F9" s="187"/>
      <c r="G9" s="20" t="s">
        <v>15</v>
      </c>
      <c r="H9" s="188"/>
      <c r="I9" s="189"/>
      <c r="J9" s="190"/>
    </row>
    <row r="10" spans="2:11" ht="13.5" customHeight="1" x14ac:dyDescent="0.25">
      <c r="B10" s="21" t="s">
        <v>16</v>
      </c>
      <c r="C10" s="26">
        <v>8</v>
      </c>
      <c r="D10" s="22"/>
      <c r="E10" s="18" t="s">
        <v>17</v>
      </c>
      <c r="F10" s="191" t="s">
        <v>82</v>
      </c>
      <c r="G10" s="192"/>
      <c r="H10" s="18" t="s">
        <v>18</v>
      </c>
      <c r="I10" s="193">
        <v>44987</v>
      </c>
      <c r="J10" s="194"/>
    </row>
    <row r="11" spans="2:11" ht="14.25" customHeight="1" thickBot="1" x14ac:dyDescent="0.3">
      <c r="B11" s="23" t="s">
        <v>19</v>
      </c>
      <c r="C11" s="195" t="s">
        <v>104</v>
      </c>
      <c r="D11" s="196"/>
      <c r="E11" s="196"/>
      <c r="F11" s="197"/>
      <c r="G11" s="198" t="s">
        <v>20</v>
      </c>
      <c r="H11" s="199"/>
      <c r="I11" s="200" t="s">
        <v>103</v>
      </c>
      <c r="J11" s="201"/>
    </row>
    <row r="12" spans="2:11" ht="11.25" customHeight="1" thickBot="1" x14ac:dyDescent="0.3">
      <c r="B12" s="181" t="s">
        <v>21</v>
      </c>
      <c r="C12" s="182"/>
      <c r="D12" s="182"/>
      <c r="E12" s="182"/>
      <c r="F12" s="182"/>
      <c r="G12" s="182"/>
      <c r="H12" s="182"/>
      <c r="I12" s="182"/>
      <c r="J12" s="183"/>
    </row>
    <row r="13" spans="2:11" ht="12" customHeight="1" x14ac:dyDescent="0.25">
      <c r="B13" s="163" t="s">
        <v>22</v>
      </c>
      <c r="C13" s="164"/>
      <c r="D13" s="165" t="s">
        <v>83</v>
      </c>
      <c r="E13" s="165"/>
      <c r="F13" s="165"/>
      <c r="G13" s="165"/>
      <c r="H13" s="165"/>
      <c r="I13" s="165"/>
      <c r="J13" s="166"/>
    </row>
    <row r="14" spans="2:11" ht="12" customHeight="1" x14ac:dyDescent="0.25">
      <c r="B14" s="167" t="s">
        <v>23</v>
      </c>
      <c r="C14" s="168"/>
      <c r="D14" s="168"/>
      <c r="E14" s="169" t="s">
        <v>85</v>
      </c>
      <c r="F14" s="169"/>
      <c r="G14" s="169"/>
      <c r="H14" s="169"/>
      <c r="I14" s="169"/>
      <c r="J14" s="170"/>
    </row>
    <row r="15" spans="2:11" ht="12.75" customHeight="1" x14ac:dyDescent="0.25">
      <c r="B15" s="171" t="s">
        <v>24</v>
      </c>
      <c r="C15" s="172"/>
      <c r="D15" s="169" t="s">
        <v>86</v>
      </c>
      <c r="E15" s="169"/>
      <c r="F15" s="168" t="s">
        <v>25</v>
      </c>
      <c r="G15" s="168"/>
      <c r="H15" s="173" t="s">
        <v>87</v>
      </c>
      <c r="I15" s="173"/>
      <c r="J15" s="174"/>
    </row>
    <row r="16" spans="2:11" ht="12" customHeight="1" thickBot="1" x14ac:dyDescent="0.3">
      <c r="B16" s="23" t="s">
        <v>26</v>
      </c>
      <c r="C16" s="175" t="s">
        <v>88</v>
      </c>
      <c r="D16" s="176"/>
      <c r="E16" s="176"/>
      <c r="F16" s="177" t="s">
        <v>27</v>
      </c>
      <c r="G16" s="177"/>
      <c r="H16" s="25">
        <v>3139333</v>
      </c>
      <c r="I16" s="24" t="s">
        <v>28</v>
      </c>
      <c r="J16" s="27"/>
    </row>
    <row r="17" spans="2:10" ht="12" customHeight="1" thickBot="1" x14ac:dyDescent="0.3">
      <c r="B17" s="178" t="s">
        <v>29</v>
      </c>
      <c r="C17" s="179"/>
      <c r="D17" s="179"/>
      <c r="E17" s="179"/>
      <c r="F17" s="179"/>
      <c r="G17" s="179"/>
      <c r="H17" s="179"/>
      <c r="I17" s="179"/>
      <c r="J17" s="180"/>
    </row>
    <row r="18" spans="2:10" ht="56.25" customHeight="1" thickBot="1" x14ac:dyDescent="0.3">
      <c r="B18" s="159" t="s">
        <v>30</v>
      </c>
      <c r="C18" s="160"/>
      <c r="D18" s="160"/>
      <c r="E18" s="160"/>
      <c r="F18" s="161"/>
      <c r="G18" s="162" t="s">
        <v>31</v>
      </c>
      <c r="H18" s="161"/>
      <c r="I18" s="162" t="s">
        <v>32</v>
      </c>
      <c r="J18" s="161"/>
    </row>
    <row r="19" spans="2:10" ht="41.25" customHeight="1" thickBot="1" x14ac:dyDescent="0.3">
      <c r="B19" s="149" t="s">
        <v>33</v>
      </c>
      <c r="C19" s="150"/>
      <c r="D19" s="150"/>
      <c r="E19" s="150"/>
      <c r="F19" s="151"/>
      <c r="G19" s="147" t="s">
        <v>89</v>
      </c>
      <c r="H19" s="148"/>
      <c r="I19" s="152" t="s">
        <v>90</v>
      </c>
      <c r="J19" s="153"/>
    </row>
    <row r="20" spans="2:10" ht="41.25" customHeight="1" thickBot="1" x14ac:dyDescent="0.3">
      <c r="B20" s="154" t="s">
        <v>91</v>
      </c>
      <c r="C20" s="155"/>
      <c r="D20" s="155"/>
      <c r="E20" s="155"/>
      <c r="F20" s="156"/>
      <c r="G20" s="147" t="s">
        <v>92</v>
      </c>
      <c r="H20" s="148"/>
      <c r="I20" s="152">
        <v>3</v>
      </c>
      <c r="J20" s="153"/>
    </row>
    <row r="21" spans="2:10" ht="41.25" customHeight="1" thickBot="1" x14ac:dyDescent="0.3">
      <c r="B21" s="157" t="s">
        <v>34</v>
      </c>
      <c r="C21" s="158"/>
      <c r="D21" s="158"/>
      <c r="E21" s="158"/>
      <c r="F21" s="158"/>
      <c r="G21" s="147" t="s">
        <v>89</v>
      </c>
      <c r="H21" s="148"/>
      <c r="I21" s="152" t="s">
        <v>90</v>
      </c>
      <c r="J21" s="153"/>
    </row>
    <row r="22" spans="2:10" ht="41.25" customHeight="1" thickBot="1" x14ac:dyDescent="0.3">
      <c r="B22" s="157" t="s">
        <v>35</v>
      </c>
      <c r="C22" s="158"/>
      <c r="D22" s="158"/>
      <c r="E22" s="158"/>
      <c r="F22" s="158"/>
      <c r="G22" s="147" t="s">
        <v>89</v>
      </c>
      <c r="H22" s="148"/>
      <c r="I22" s="152" t="s">
        <v>90</v>
      </c>
      <c r="J22" s="153"/>
    </row>
    <row r="23" spans="2:10" ht="41.25" customHeight="1" thickBot="1" x14ac:dyDescent="0.3">
      <c r="B23" s="141" t="s">
        <v>36</v>
      </c>
      <c r="C23" s="142"/>
      <c r="D23" s="142"/>
      <c r="E23" s="142"/>
      <c r="F23" s="142"/>
      <c r="G23" s="147" t="s">
        <v>93</v>
      </c>
      <c r="H23" s="148"/>
      <c r="I23" s="108">
        <v>4</v>
      </c>
      <c r="J23" s="109"/>
    </row>
    <row r="24" spans="2:10" ht="41.25" customHeight="1" thickBot="1" x14ac:dyDescent="0.3">
      <c r="B24" s="141" t="s">
        <v>37</v>
      </c>
      <c r="C24" s="142"/>
      <c r="D24" s="142"/>
      <c r="E24" s="142"/>
      <c r="F24" s="142"/>
      <c r="G24" s="147" t="s">
        <v>94</v>
      </c>
      <c r="H24" s="148"/>
      <c r="I24" s="108">
        <v>4</v>
      </c>
      <c r="J24" s="109"/>
    </row>
    <row r="25" spans="2:10" ht="41.25" customHeight="1" x14ac:dyDescent="0.25">
      <c r="B25" s="136" t="s">
        <v>38</v>
      </c>
      <c r="C25" s="137"/>
      <c r="D25" s="137"/>
      <c r="E25" s="137"/>
      <c r="F25" s="138"/>
      <c r="G25" s="139" t="s">
        <v>95</v>
      </c>
      <c r="H25" s="140"/>
      <c r="I25" s="108">
        <v>3</v>
      </c>
      <c r="J25" s="109"/>
    </row>
    <row r="26" spans="2:10" ht="41.25" customHeight="1" thickBot="1" x14ac:dyDescent="0.3">
      <c r="B26" s="141" t="s">
        <v>39</v>
      </c>
      <c r="C26" s="142"/>
      <c r="D26" s="142"/>
      <c r="E26" s="142"/>
      <c r="F26" s="143"/>
      <c r="G26" s="134" t="s">
        <v>96</v>
      </c>
      <c r="H26" s="135"/>
      <c r="I26" s="106">
        <v>2</v>
      </c>
      <c r="J26" s="107"/>
    </row>
    <row r="27" spans="2:10" ht="41.25" customHeight="1" x14ac:dyDescent="0.25">
      <c r="B27" s="144" t="s">
        <v>40</v>
      </c>
      <c r="C27" s="145"/>
      <c r="D27" s="145"/>
      <c r="E27" s="145"/>
      <c r="F27" s="146"/>
      <c r="G27" s="147" t="s">
        <v>89</v>
      </c>
      <c r="H27" s="148"/>
      <c r="I27" s="43"/>
      <c r="J27" s="44"/>
    </row>
    <row r="28" spans="2:10" ht="41.25" customHeight="1" x14ac:dyDescent="0.25">
      <c r="B28" s="141" t="s">
        <v>41</v>
      </c>
      <c r="C28" s="142"/>
      <c r="D28" s="142"/>
      <c r="E28" s="142"/>
      <c r="F28" s="143"/>
      <c r="G28" s="134" t="s">
        <v>97</v>
      </c>
      <c r="H28" s="135"/>
      <c r="I28" s="106">
        <v>4</v>
      </c>
      <c r="J28" s="107"/>
    </row>
    <row r="29" spans="2:10" ht="41.25" customHeight="1" x14ac:dyDescent="0.25">
      <c r="B29" s="110" t="s">
        <v>42</v>
      </c>
      <c r="C29" s="111"/>
      <c r="D29" s="111"/>
      <c r="E29" s="111"/>
      <c r="F29" s="111"/>
      <c r="G29" s="106" t="s">
        <v>98</v>
      </c>
      <c r="H29" s="107"/>
      <c r="I29" s="108">
        <v>5</v>
      </c>
      <c r="J29" s="109"/>
    </row>
    <row r="30" spans="2:10" ht="41.25" customHeight="1" x14ac:dyDescent="0.25">
      <c r="B30" s="103" t="s">
        <v>43</v>
      </c>
      <c r="C30" s="104"/>
      <c r="D30" s="104"/>
      <c r="E30" s="104"/>
      <c r="F30" s="105"/>
      <c r="G30" s="106" t="s">
        <v>98</v>
      </c>
      <c r="H30" s="107"/>
      <c r="I30" s="108">
        <v>5</v>
      </c>
      <c r="J30" s="109"/>
    </row>
    <row r="31" spans="2:10" ht="41.25" customHeight="1" x14ac:dyDescent="0.25">
      <c r="B31" s="85" t="s">
        <v>44</v>
      </c>
      <c r="C31" s="86"/>
      <c r="D31" s="86"/>
      <c r="E31" s="86"/>
      <c r="F31" s="86"/>
      <c r="G31" s="87" t="s">
        <v>99</v>
      </c>
      <c r="H31" s="88"/>
      <c r="I31" s="108">
        <v>3</v>
      </c>
      <c r="J31" s="109"/>
    </row>
    <row r="32" spans="2:10" ht="41.25" customHeight="1" x14ac:dyDescent="0.25">
      <c r="B32" s="110" t="s">
        <v>45</v>
      </c>
      <c r="C32" s="111"/>
      <c r="D32" s="111"/>
      <c r="E32" s="111"/>
      <c r="F32" s="111"/>
      <c r="G32" s="106" t="s">
        <v>100</v>
      </c>
      <c r="H32" s="107"/>
      <c r="I32" s="108">
        <v>4</v>
      </c>
      <c r="J32" s="109"/>
    </row>
    <row r="33" spans="2:10" ht="41.25" customHeight="1" thickBot="1" x14ac:dyDescent="0.3">
      <c r="B33" s="112" t="s">
        <v>46</v>
      </c>
      <c r="C33" s="113"/>
      <c r="D33" s="113"/>
      <c r="E33" s="113"/>
      <c r="F33" s="114"/>
      <c r="G33" s="106" t="s">
        <v>101</v>
      </c>
      <c r="H33" s="107"/>
      <c r="I33" s="115">
        <v>4</v>
      </c>
      <c r="J33" s="116"/>
    </row>
    <row r="34" spans="2:10" ht="13.5" customHeight="1" thickBot="1" x14ac:dyDescent="0.3">
      <c r="B34" s="78" t="s">
        <v>47</v>
      </c>
      <c r="C34" s="79"/>
      <c r="D34" s="79"/>
      <c r="E34" s="79"/>
      <c r="F34" s="80"/>
      <c r="G34" s="81"/>
      <c r="H34" s="82"/>
      <c r="I34" s="82"/>
      <c r="J34" s="83"/>
    </row>
    <row r="35" spans="2:10" ht="8.25" customHeight="1" thickBot="1" x14ac:dyDescent="0.3">
      <c r="B35" s="75"/>
      <c r="C35" s="76"/>
      <c r="D35" s="76"/>
      <c r="E35" s="76"/>
      <c r="F35" s="76"/>
      <c r="G35" s="76"/>
      <c r="H35" s="76"/>
      <c r="I35" s="76"/>
      <c r="J35" s="77"/>
    </row>
    <row r="36" spans="2:10" ht="11.25" customHeight="1" x14ac:dyDescent="0.25">
      <c r="B36" s="11"/>
      <c r="C36" s="120"/>
      <c r="D36" s="121"/>
      <c r="E36" s="121"/>
      <c r="F36" s="122"/>
      <c r="G36" s="120"/>
      <c r="H36" s="121"/>
      <c r="I36" s="126"/>
      <c r="J36" s="13"/>
    </row>
    <row r="37" spans="2:10" ht="24" customHeight="1" x14ac:dyDescent="0.25">
      <c r="B37" s="11"/>
      <c r="C37" s="123"/>
      <c r="D37" s="124"/>
      <c r="E37" s="124"/>
      <c r="F37" s="125"/>
      <c r="G37" s="123"/>
      <c r="H37" s="124"/>
      <c r="I37" s="127"/>
      <c r="J37" s="13"/>
    </row>
    <row r="38" spans="2:10" ht="12" customHeight="1" x14ac:dyDescent="0.25">
      <c r="B38" s="11"/>
      <c r="C38" s="123" t="s">
        <v>48</v>
      </c>
      <c r="D38" s="124"/>
      <c r="E38" s="124"/>
      <c r="F38" s="125"/>
      <c r="G38" s="123" t="s">
        <v>49</v>
      </c>
      <c r="H38" s="124"/>
      <c r="I38" s="127"/>
      <c r="J38" s="13"/>
    </row>
    <row r="39" spans="2:10" ht="12.75" customHeight="1" thickBot="1" x14ac:dyDescent="0.3">
      <c r="B39" s="12"/>
      <c r="C39" s="1" t="s">
        <v>50</v>
      </c>
      <c r="D39" s="117" t="str">
        <f>E14</f>
        <v>Priscila Rodriguez Martinez</v>
      </c>
      <c r="E39" s="117"/>
      <c r="F39" s="118"/>
      <c r="G39" s="1" t="s">
        <v>50</v>
      </c>
      <c r="H39" s="117" t="s">
        <v>102</v>
      </c>
      <c r="I39" s="119"/>
      <c r="J39" s="13"/>
    </row>
    <row r="40" spans="2:10" ht="3.75" customHeight="1" thickBot="1" x14ac:dyDescent="0.3">
      <c r="B40" s="84"/>
      <c r="C40" s="84"/>
      <c r="D40" s="84"/>
      <c r="E40" s="84"/>
      <c r="F40" s="84"/>
      <c r="G40" s="84"/>
      <c r="H40" s="84"/>
      <c r="I40" s="84"/>
      <c r="J40" s="84"/>
    </row>
    <row r="41" spans="2:10" ht="15.75" thickBot="1" x14ac:dyDescent="0.3">
      <c r="B41" s="128" t="s">
        <v>51</v>
      </c>
      <c r="C41" s="129"/>
      <c r="D41" s="129"/>
      <c r="E41" s="129"/>
      <c r="F41" s="129"/>
      <c r="G41" s="129"/>
      <c r="H41" s="129"/>
      <c r="I41" s="129"/>
      <c r="J41" s="130"/>
    </row>
    <row r="42" spans="2:10" ht="58.5" customHeight="1" thickBot="1" x14ac:dyDescent="0.3">
      <c r="B42" s="131" t="s">
        <v>30</v>
      </c>
      <c r="C42" s="132"/>
      <c r="D42" s="132"/>
      <c r="E42" s="132"/>
      <c r="F42" s="133"/>
      <c r="G42" s="101" t="s">
        <v>52</v>
      </c>
      <c r="H42" s="102"/>
      <c r="I42" s="101" t="s">
        <v>53</v>
      </c>
      <c r="J42" s="102"/>
    </row>
    <row r="43" spans="2:10" ht="23.25" customHeight="1" thickBot="1" x14ac:dyDescent="0.3">
      <c r="B43" s="69" t="s">
        <v>54</v>
      </c>
      <c r="C43" s="70"/>
      <c r="D43" s="70"/>
      <c r="E43" s="70"/>
      <c r="F43" s="71"/>
      <c r="G43" s="72"/>
      <c r="H43" s="73"/>
      <c r="I43" s="72"/>
      <c r="J43" s="74"/>
    </row>
    <row r="44" spans="2:10" ht="24.75" customHeight="1" thickBot="1" x14ac:dyDescent="0.3">
      <c r="B44" s="95" t="s">
        <v>55</v>
      </c>
      <c r="C44" s="96"/>
      <c r="D44" s="96"/>
      <c r="E44" s="96"/>
      <c r="F44" s="97"/>
      <c r="G44" s="72"/>
      <c r="H44" s="73"/>
      <c r="I44" s="72"/>
      <c r="J44" s="74"/>
    </row>
    <row r="45" spans="2:10" ht="37.5" customHeight="1" thickBot="1" x14ac:dyDescent="0.3">
      <c r="B45" s="92" t="s">
        <v>56</v>
      </c>
      <c r="C45" s="93"/>
      <c r="D45" s="93"/>
      <c r="E45" s="93"/>
      <c r="F45" s="94"/>
      <c r="G45" s="72"/>
      <c r="H45" s="73"/>
      <c r="I45" s="72"/>
      <c r="J45" s="74"/>
    </row>
    <row r="46" spans="2:10" ht="25.5" customHeight="1" thickBot="1" x14ac:dyDescent="0.3">
      <c r="B46" s="92" t="s">
        <v>57</v>
      </c>
      <c r="C46" s="93"/>
      <c r="D46" s="93"/>
      <c r="E46" s="93"/>
      <c r="F46" s="94"/>
      <c r="G46" s="72"/>
      <c r="H46" s="73"/>
      <c r="I46" s="45"/>
      <c r="J46" s="46"/>
    </row>
    <row r="47" spans="2:10" ht="33" customHeight="1" thickBot="1" x14ac:dyDescent="0.3">
      <c r="B47" s="89" t="s">
        <v>58</v>
      </c>
      <c r="C47" s="90"/>
      <c r="D47" s="90"/>
      <c r="E47" s="90"/>
      <c r="F47" s="91"/>
      <c r="G47" s="72"/>
      <c r="H47" s="73"/>
      <c r="I47" s="45"/>
      <c r="J47" s="46"/>
    </row>
    <row r="48" spans="2:10" ht="24.75" customHeight="1" thickBot="1" x14ac:dyDescent="0.3">
      <c r="B48" s="98" t="s">
        <v>59</v>
      </c>
      <c r="C48" s="99"/>
      <c r="D48" s="99"/>
      <c r="E48" s="99"/>
      <c r="F48" s="100"/>
      <c r="G48" s="72"/>
      <c r="H48" s="73"/>
      <c r="I48" s="45"/>
      <c r="J48" s="46"/>
    </row>
    <row r="49" spans="2:10" ht="14.25" customHeight="1" x14ac:dyDescent="0.25">
      <c r="B49" s="89" t="s">
        <v>60</v>
      </c>
      <c r="C49" s="90"/>
      <c r="D49" s="90"/>
      <c r="E49" s="90"/>
      <c r="F49" s="91"/>
      <c r="G49" s="72"/>
      <c r="H49" s="73"/>
      <c r="I49" s="45"/>
      <c r="J49" s="46"/>
    </row>
    <row r="50" spans="2:10" ht="36" customHeight="1" thickBot="1" x14ac:dyDescent="0.3">
      <c r="B50" s="98" t="s">
        <v>61</v>
      </c>
      <c r="C50" s="99"/>
      <c r="D50" s="99"/>
      <c r="E50" s="99"/>
      <c r="F50" s="100"/>
      <c r="G50" s="43"/>
      <c r="H50" s="44"/>
      <c r="I50" s="43"/>
      <c r="J50" s="44"/>
    </row>
    <row r="51" spans="2:10" ht="25.5" customHeight="1" x14ac:dyDescent="0.25">
      <c r="B51" s="89" t="s">
        <v>62</v>
      </c>
      <c r="C51" s="90"/>
      <c r="D51" s="90"/>
      <c r="E51" s="90"/>
      <c r="F51" s="91"/>
      <c r="G51" s="72"/>
      <c r="H51" s="73"/>
      <c r="I51" s="43"/>
      <c r="J51" s="44"/>
    </row>
    <row r="52" spans="2:10" ht="26.25" customHeight="1" x14ac:dyDescent="0.25">
      <c r="B52" s="47" t="s">
        <v>63</v>
      </c>
      <c r="C52" s="48"/>
      <c r="D52" s="48"/>
      <c r="E52" s="48"/>
      <c r="F52" s="49"/>
      <c r="G52" s="43"/>
      <c r="H52" s="44"/>
      <c r="I52" s="45"/>
      <c r="J52" s="46"/>
    </row>
    <row r="53" spans="2:10" ht="27" customHeight="1" x14ac:dyDescent="0.25">
      <c r="B53" s="53" t="s">
        <v>64</v>
      </c>
      <c r="C53" s="54"/>
      <c r="D53" s="54"/>
      <c r="E53" s="54"/>
      <c r="F53" s="55"/>
      <c r="G53" s="43"/>
      <c r="H53" s="44"/>
      <c r="I53" s="45"/>
      <c r="J53" s="46"/>
    </row>
    <row r="54" spans="2:10" ht="24.75" customHeight="1" x14ac:dyDescent="0.25">
      <c r="B54" s="56" t="s">
        <v>65</v>
      </c>
      <c r="C54" s="57"/>
      <c r="D54" s="57"/>
      <c r="E54" s="57"/>
      <c r="F54" s="58"/>
      <c r="G54" s="45"/>
      <c r="H54" s="224"/>
      <c r="I54" s="45"/>
      <c r="J54" s="46"/>
    </row>
    <row r="55" spans="2:10" ht="23.25" customHeight="1" x14ac:dyDescent="0.25">
      <c r="B55" s="47" t="s">
        <v>66</v>
      </c>
      <c r="C55" s="48"/>
      <c r="D55" s="48"/>
      <c r="E55" s="48"/>
      <c r="F55" s="49"/>
      <c r="G55" s="43"/>
      <c r="H55" s="44"/>
      <c r="I55" s="45"/>
      <c r="J55" s="46"/>
    </row>
    <row r="56" spans="2:10" ht="15.75" thickBot="1" x14ac:dyDescent="0.3">
      <c r="B56" s="50" t="s">
        <v>46</v>
      </c>
      <c r="C56" s="51"/>
      <c r="D56" s="51"/>
      <c r="E56" s="51"/>
      <c r="F56" s="52"/>
      <c r="G56" s="43"/>
      <c r="H56" s="44"/>
      <c r="I56" s="225"/>
      <c r="J56" s="226"/>
    </row>
    <row r="57" spans="2:10" ht="15.75" customHeight="1" thickBot="1" x14ac:dyDescent="0.3">
      <c r="B57" s="227" t="s">
        <v>47</v>
      </c>
      <c r="C57" s="228"/>
      <c r="D57" s="228"/>
      <c r="E57" s="228"/>
      <c r="F57" s="229"/>
      <c r="G57" s="230"/>
      <c r="H57" s="231"/>
      <c r="I57" s="231"/>
      <c r="J57" s="232"/>
    </row>
    <row r="58" spans="2:10" ht="15" customHeight="1" thickBot="1" x14ac:dyDescent="0.3">
      <c r="B58" s="6"/>
      <c r="C58" s="3"/>
      <c r="D58" s="4"/>
      <c r="E58" s="4"/>
      <c r="F58" s="4"/>
      <c r="G58" s="4"/>
      <c r="H58" s="4"/>
      <c r="I58" s="5"/>
      <c r="J58" s="2"/>
    </row>
    <row r="59" spans="2:10" ht="21" customHeight="1" thickBot="1" x14ac:dyDescent="0.3">
      <c r="B59" s="6"/>
      <c r="C59" s="128" t="s">
        <v>67</v>
      </c>
      <c r="D59" s="129"/>
      <c r="E59" s="129"/>
      <c r="F59" s="129"/>
      <c r="G59" s="129"/>
      <c r="H59" s="129"/>
      <c r="I59" s="130"/>
      <c r="J59" s="2"/>
    </row>
    <row r="60" spans="2:10" ht="24" customHeight="1" x14ac:dyDescent="0.25">
      <c r="B60" s="6"/>
      <c r="C60" s="204" t="s">
        <v>68</v>
      </c>
      <c r="D60" s="205"/>
      <c r="E60" s="39">
        <f ca="1">TODAY()</f>
        <v>45119</v>
      </c>
      <c r="F60" s="33" t="s">
        <v>69</v>
      </c>
      <c r="G60" s="40" t="str">
        <f>F10</f>
        <v>23/09/2022</v>
      </c>
      <c r="H60" s="32" t="s">
        <v>70</v>
      </c>
      <c r="I60" s="42">
        <v>44987</v>
      </c>
      <c r="J60" s="7"/>
    </row>
    <row r="61" spans="2:10" ht="21" customHeight="1" x14ac:dyDescent="0.25">
      <c r="B61" s="6"/>
      <c r="C61" s="35" t="s">
        <v>71</v>
      </c>
      <c r="D61" s="41">
        <f>SUM(I19:J33)/11</f>
        <v>3.7272727272727271</v>
      </c>
      <c r="E61" s="34" t="s">
        <v>72</v>
      </c>
      <c r="F61" s="29"/>
      <c r="G61" s="34" t="s">
        <v>73</v>
      </c>
      <c r="H61" s="202"/>
      <c r="I61" s="203"/>
      <c r="J61" s="7"/>
    </row>
    <row r="62" spans="2:10" x14ac:dyDescent="0.25">
      <c r="B62" s="6"/>
      <c r="C62" s="35" t="s">
        <v>74</v>
      </c>
      <c r="D62" s="216"/>
      <c r="E62" s="217"/>
      <c r="F62" s="217"/>
      <c r="G62" s="218"/>
      <c r="H62" s="31" t="s">
        <v>75</v>
      </c>
      <c r="I62" s="30">
        <f>(I60-G60)*8</f>
        <v>1280</v>
      </c>
      <c r="J62" s="8"/>
    </row>
    <row r="63" spans="2:10" ht="10.5" customHeight="1" x14ac:dyDescent="0.25">
      <c r="B63" s="6"/>
      <c r="C63" s="210" t="s">
        <v>76</v>
      </c>
      <c r="D63" s="211"/>
      <c r="E63" s="211"/>
      <c r="F63" s="211"/>
      <c r="G63" s="211"/>
      <c r="H63" s="211"/>
      <c r="I63" s="212"/>
      <c r="J63" s="9"/>
    </row>
    <row r="64" spans="2:10" ht="5.25" customHeight="1" x14ac:dyDescent="0.25">
      <c r="B64" s="6"/>
      <c r="C64" s="213"/>
      <c r="D64" s="214"/>
      <c r="E64" s="214"/>
      <c r="F64" s="214"/>
      <c r="G64" s="214"/>
      <c r="H64" s="214"/>
      <c r="I64" s="215"/>
      <c r="J64" s="9"/>
    </row>
    <row r="65" spans="2:10" ht="12.75" customHeight="1" thickBot="1" x14ac:dyDescent="0.3">
      <c r="B65" s="6"/>
      <c r="C65" s="219"/>
      <c r="D65" s="220"/>
      <c r="E65" s="220"/>
      <c r="F65" s="220"/>
      <c r="G65" s="220"/>
      <c r="H65" s="220"/>
      <c r="I65" s="221"/>
      <c r="J65" s="6"/>
    </row>
    <row r="66" spans="2:10" ht="26.25" customHeight="1" x14ac:dyDescent="0.25">
      <c r="B66" s="6"/>
      <c r="C66" s="206" t="s">
        <v>77</v>
      </c>
      <c r="D66" s="207"/>
      <c r="E66" s="208"/>
      <c r="F66" s="209"/>
      <c r="G66" s="28" t="s">
        <v>78</v>
      </c>
      <c r="H66" s="222"/>
      <c r="I66" s="223"/>
      <c r="J66" s="9"/>
    </row>
  </sheetData>
  <mergeCells count="145">
    <mergeCell ref="B50:F50"/>
    <mergeCell ref="G50:H50"/>
    <mergeCell ref="I50:J50"/>
    <mergeCell ref="H61:I61"/>
    <mergeCell ref="C60:D60"/>
    <mergeCell ref="C66:D66"/>
    <mergeCell ref="E66:F66"/>
    <mergeCell ref="C63:I64"/>
    <mergeCell ref="D62:G62"/>
    <mergeCell ref="C65:I65"/>
    <mergeCell ref="H66:I66"/>
    <mergeCell ref="G54:H54"/>
    <mergeCell ref="I54:J54"/>
    <mergeCell ref="G55:H55"/>
    <mergeCell ref="I55:J55"/>
    <mergeCell ref="G56:H56"/>
    <mergeCell ref="I56:J56"/>
    <mergeCell ref="B57:F57"/>
    <mergeCell ref="G57:J57"/>
    <mergeCell ref="C59:I59"/>
    <mergeCell ref="B52:F52"/>
    <mergeCell ref="B51:F51"/>
    <mergeCell ref="G51:H51"/>
    <mergeCell ref="I51:J51"/>
    <mergeCell ref="B12:J12"/>
    <mergeCell ref="B6:J6"/>
    <mergeCell ref="B7:C7"/>
    <mergeCell ref="D7:F7"/>
    <mergeCell ref="B9:C9"/>
    <mergeCell ref="D9:F9"/>
    <mergeCell ref="H9:J9"/>
    <mergeCell ref="F10:G10"/>
    <mergeCell ref="I10:J10"/>
    <mergeCell ref="C11:F11"/>
    <mergeCell ref="G11:H11"/>
    <mergeCell ref="I11:J11"/>
    <mergeCell ref="B18:F18"/>
    <mergeCell ref="G18:H18"/>
    <mergeCell ref="I18:J18"/>
    <mergeCell ref="B13:C13"/>
    <mergeCell ref="D13:J13"/>
    <mergeCell ref="B14:D14"/>
    <mergeCell ref="E14:J14"/>
    <mergeCell ref="B15:C15"/>
    <mergeCell ref="D15:E15"/>
    <mergeCell ref="F15:G15"/>
    <mergeCell ref="H15:J15"/>
    <mergeCell ref="C16:E16"/>
    <mergeCell ref="F16:G16"/>
    <mergeCell ref="B17:J17"/>
    <mergeCell ref="B19:F19"/>
    <mergeCell ref="G19:H19"/>
    <mergeCell ref="I19:J19"/>
    <mergeCell ref="B20:F20"/>
    <mergeCell ref="G20:H20"/>
    <mergeCell ref="I20:J20"/>
    <mergeCell ref="G24:H24"/>
    <mergeCell ref="I24:J24"/>
    <mergeCell ref="B21:F21"/>
    <mergeCell ref="G21:H21"/>
    <mergeCell ref="I21:J21"/>
    <mergeCell ref="B22:F22"/>
    <mergeCell ref="G22:H22"/>
    <mergeCell ref="I22:J22"/>
    <mergeCell ref="B23:F23"/>
    <mergeCell ref="G23:H23"/>
    <mergeCell ref="I23:J23"/>
    <mergeCell ref="B24:F24"/>
    <mergeCell ref="G28:H28"/>
    <mergeCell ref="I28:J28"/>
    <mergeCell ref="B25:F25"/>
    <mergeCell ref="G25:H25"/>
    <mergeCell ref="I25:J25"/>
    <mergeCell ref="B26:F26"/>
    <mergeCell ref="G26:H26"/>
    <mergeCell ref="I26:J26"/>
    <mergeCell ref="B29:F29"/>
    <mergeCell ref="G29:H29"/>
    <mergeCell ref="I29:J29"/>
    <mergeCell ref="B27:F27"/>
    <mergeCell ref="G27:H27"/>
    <mergeCell ref="I27:J27"/>
    <mergeCell ref="B28:F28"/>
    <mergeCell ref="I42:J42"/>
    <mergeCell ref="B30:F30"/>
    <mergeCell ref="G30:H30"/>
    <mergeCell ref="I30:J30"/>
    <mergeCell ref="B32:F32"/>
    <mergeCell ref="G32:H32"/>
    <mergeCell ref="I32:J32"/>
    <mergeCell ref="B33:F33"/>
    <mergeCell ref="G33:H33"/>
    <mergeCell ref="I33:J33"/>
    <mergeCell ref="D39:F39"/>
    <mergeCell ref="H39:I39"/>
    <mergeCell ref="I31:J31"/>
    <mergeCell ref="C36:F37"/>
    <mergeCell ref="C38:F38"/>
    <mergeCell ref="G36:I37"/>
    <mergeCell ref="G38:I38"/>
    <mergeCell ref="B41:J41"/>
    <mergeCell ref="B42:F42"/>
    <mergeCell ref="G42:H42"/>
    <mergeCell ref="I48:J48"/>
    <mergeCell ref="B49:F49"/>
    <mergeCell ref="G49:H49"/>
    <mergeCell ref="I49:J49"/>
    <mergeCell ref="B46:F46"/>
    <mergeCell ref="B44:F44"/>
    <mergeCell ref="G44:H44"/>
    <mergeCell ref="I44:J44"/>
    <mergeCell ref="B45:F45"/>
    <mergeCell ref="G45:H45"/>
    <mergeCell ref="I45:J45"/>
    <mergeCell ref="B47:F47"/>
    <mergeCell ref="G47:H47"/>
    <mergeCell ref="I47:J47"/>
    <mergeCell ref="G46:H46"/>
    <mergeCell ref="I46:J46"/>
    <mergeCell ref="B48:F48"/>
    <mergeCell ref="G48:H48"/>
    <mergeCell ref="G52:H52"/>
    <mergeCell ref="I52:J52"/>
    <mergeCell ref="B55:F55"/>
    <mergeCell ref="B56:F56"/>
    <mergeCell ref="B53:F53"/>
    <mergeCell ref="B54:F54"/>
    <mergeCell ref="G53:H53"/>
    <mergeCell ref="I53:J53"/>
    <mergeCell ref="B1:C4"/>
    <mergeCell ref="I4:J4"/>
    <mergeCell ref="B5:J5"/>
    <mergeCell ref="D1:G4"/>
    <mergeCell ref="I1:J1"/>
    <mergeCell ref="I2:J2"/>
    <mergeCell ref="I3:J3"/>
    <mergeCell ref="B43:F43"/>
    <mergeCell ref="G43:H43"/>
    <mergeCell ref="I43:J43"/>
    <mergeCell ref="B35:J35"/>
    <mergeCell ref="B34:F34"/>
    <mergeCell ref="G34:J34"/>
    <mergeCell ref="B40:J40"/>
    <mergeCell ref="B31:F31"/>
    <mergeCell ref="G31:H31"/>
  </mergeCells>
  <hyperlinks>
    <hyperlink ref="C16" r:id="rId1"/>
  </hyperlinks>
  <pageMargins left="0.7" right="0.7" top="0.75" bottom="0.75" header="0.3" footer="0.3"/>
  <pageSetup paperSize="9" scale="60" orientation="portrait" horizontalDpi="300" verticalDpi="300" r:id="rId2"/>
  <rowBreaks count="1" manualBreakCount="1">
    <brk id="40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3B83DCFA79D44C88F875CA0ABFFA77" ma:contentTypeVersion="8" ma:contentTypeDescription="Create a new document." ma:contentTypeScope="" ma:versionID="f4116218ca6039104d4d8c3174d5267c">
  <xsd:schema xmlns:xsd="http://www.w3.org/2001/XMLSchema" xmlns:xs="http://www.w3.org/2001/XMLSchema" xmlns:p="http://schemas.microsoft.com/office/2006/metadata/properties" xmlns:ns2="dcbbea22-4cac-4aa6-9693-1548ed3a9635" xmlns:ns3="975ad7da-76a5-4d61-8172-71a45e2239fe" targetNamespace="http://schemas.microsoft.com/office/2006/metadata/properties" ma:root="true" ma:fieldsID="9b5aac0f75cba039f53c559da5661295" ns2:_="" ns3:_="">
    <xsd:import namespace="dcbbea22-4cac-4aa6-9693-1548ed3a9635"/>
    <xsd:import namespace="975ad7da-76a5-4d61-8172-71a45e223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bea22-4cac-4aa6-9693-1548ed3a96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06b894b-4384-411f-b428-ee7e066c48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d7da-76a5-4d61-8172-71a45e2239f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ed30101-d513-4d46-aee8-7c926d9cbbbc}" ma:internalName="TaxCatchAll" ma:showField="CatchAllData" ma:web="975ad7da-76a5-4d61-8172-71a45e2239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bbea22-4cac-4aa6-9693-1548ed3a9635">
      <Terms xmlns="http://schemas.microsoft.com/office/infopath/2007/PartnerControls"/>
    </lcf76f155ced4ddcb4097134ff3c332f>
    <TaxCatchAll xmlns="975ad7da-76a5-4d61-8172-71a45e2239fe" xsi:nil="true"/>
  </documentManagement>
</p:properties>
</file>

<file path=customXml/itemProps1.xml><?xml version="1.0" encoding="utf-8"?>
<ds:datastoreItem xmlns:ds="http://schemas.openxmlformats.org/officeDocument/2006/customXml" ds:itemID="{0A794D2E-BD84-40F0-A905-8DAF63F4B3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2AA72E-CB6F-424C-A8A9-7F20AC85F24F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dcbbea22-4cac-4aa6-9693-1548ed3a9635"/>
    <ds:schemaRef ds:uri="975ad7da-76a5-4d61-8172-71a45e2239f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286476-2CAB-4A24-8A5B-70DE1DBDBAA8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975ad7da-76a5-4d61-8172-71a45e2239fe"/>
    <ds:schemaRef ds:uri="http://purl.org/dc/terms/"/>
    <ds:schemaRef ds:uri="http://schemas.openxmlformats.org/package/2006/metadata/core-properties"/>
    <ds:schemaRef ds:uri="dcbbea22-4cac-4aa6-9693-1548ed3a963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 JEFE INMEDIATO 70%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Johanna Jimenez Beltran</dc:creator>
  <cp:lastModifiedBy>Luz Helena Gomez</cp:lastModifiedBy>
  <cp:revision/>
  <dcterms:created xsi:type="dcterms:W3CDTF">2019-07-25T14:13:07Z</dcterms:created>
  <dcterms:modified xsi:type="dcterms:W3CDTF">2023-07-12T15:55:34Z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0x010100233B83DCFA79D44C88F875CA0ABFFA77</vt:lpwstr>
  </property>
  <property fmtid="{D5CDD505-2E9C-101B-9397-08002B2CF9AE}" pid="3" name="MediaServiceImageTags">
    <vt:lpwstr/>
  </property>
</Properties>
</file>