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correounitec-my.sharepoint.com/personal/daniel_cruzb_unitec_edu_co/Documents/Prácticas Profesionales/2023 - II/Cesar Alexander Ramirez/"/>
    </mc:Choice>
  </mc:AlternateContent>
  <xr:revisionPtr revIDLastSave="82" documentId="13_ncr:1_{1B187DB6-CED3-4F7E-9463-27886013A22C}" xr6:coauthVersionLast="47" xr6:coauthVersionMax="47" xr10:uidLastSave="{A4AB35F0-E1DE-40A6-A8DD-52BD1670F3C4}"/>
  <bookViews>
    <workbookView xWindow="-28910" yWindow="-110" windowWidth="29020" windowHeight="15820" xr2:uid="{00000000-000D-0000-FFFF-FFFF00000000}"/>
  </bookViews>
  <sheets>
    <sheet name="EVAL JEFE INMEDIATO 70%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1" i="2" l="1"/>
  <c r="C61" i="2"/>
  <c r="G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INNLAB WS</author>
  </authors>
  <commentList>
    <comment ref="G61" authorId="0" shapeId="0" xr:uid="{DF2D1C1B-76E1-44B7-85F7-A19495965776}">
      <text>
        <r>
          <rPr>
            <b/>
            <sz val="9"/>
            <color indexed="81"/>
            <rFont val="Tahoma"/>
            <family val="2"/>
          </rPr>
          <t>INNLAB WS:</t>
        </r>
        <r>
          <rPr>
            <sz val="9"/>
            <color indexed="81"/>
            <rFont val="Tahoma"/>
            <family val="2"/>
          </rPr>
          <t xml:space="preserve">
Nota Definitiva</t>
        </r>
      </text>
    </comment>
  </commentList>
</comments>
</file>

<file path=xl/sharedStrings.xml><?xml version="1.0" encoding="utf-8"?>
<sst xmlns="http://schemas.openxmlformats.org/spreadsheetml/2006/main" count="130" uniqueCount="120">
  <si>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</si>
  <si>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</si>
  <si>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</si>
  <si>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</si>
  <si>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</si>
  <si>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</si>
  <si>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</si>
  <si>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</si>
  <si>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</si>
  <si>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</si>
  <si>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</si>
  <si>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</si>
  <si>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</si>
  <si>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</si>
  <si>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</si>
  <si>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</si>
  <si>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</si>
  <si>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</si>
  <si>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</si>
  <si>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</si>
  <si>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</si>
  <si>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</si>
  <si>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</si>
  <si>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</si>
  <si>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</si>
  <si>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</si>
  <si>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</si>
  <si>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ASPECTOS A EVALUAR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</si>
  <si>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</si>
  <si>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</si>
  <si>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</si>
  <si>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</si>
  <si>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</si>
  <si>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</si>
  <si>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</si>
  <si>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</si>
  <si>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</si>
  <si>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</si>
  <si>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</si>
  <si>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</si>
  <si>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</si>
  <si>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</si>
  <si>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</si>
  <si>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</si>
  <si>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</si>
  <si>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</si>
  <si>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</si>
  <si>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</si>
  <si>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</si>
  <si>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</si>
  <si>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</si>
  <si>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</si>
  <si>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</si>
  <si>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</si>
  <si>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</si>
  <si>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</si>
  <si>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</si>
  <si>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</si>
  <si>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</si>
  <si>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</si>
  <si>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</si>
  <si>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</si>
  <si>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</si>
  <si>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</si>
  <si>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</si>
  <si>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</si>
  <si>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>Visto Bueno Docente Tutor:</t>
  </si>
  <si>
    <t xml:space="preserve">Recibido por: </t>
  </si>
  <si>
    <t>Tipo documento de indentidad:</t>
  </si>
  <si>
    <t>Núm.Cédula</t>
  </si>
  <si>
    <t xml:space="preserve">Programa académico: </t>
  </si>
  <si>
    <t>EVALUACIÓN GENERAL DEL ESTUDIANTE</t>
  </si>
  <si>
    <t>Sustenta con argumento las diferentes posturas frente a las temáticas establecidas en el proyecto de práctica profesional.</t>
  </si>
  <si>
    <t>Identifica necesidades propias de la empresa, con el fin de un cmabio de mejora en la entidad.</t>
  </si>
  <si>
    <t xml:space="preserve">El practicante tiene dominio de forma oral y escrita del inglés </t>
  </si>
  <si>
    <t>Presentó los avances durante su práctica y el resultado final del proyecto ante el Docente de tutor y el Jefe Inmediato mostrando con una postura crítica y argumentativa.</t>
  </si>
  <si>
    <t>El practicante propone y es proactivo en las funciones a su cargo, generando una postura para dar solución.</t>
  </si>
  <si>
    <t>Cesar Alexander Ramírez Ferro</t>
  </si>
  <si>
    <t>Cédula de Ciudadanía</t>
  </si>
  <si>
    <t>Contrato Laboral</t>
  </si>
  <si>
    <t>Gerente de Operaciones</t>
  </si>
  <si>
    <t>Ingeniería</t>
  </si>
  <si>
    <t>Ingeniería de Sistemas</t>
  </si>
  <si>
    <t>Grupo Emago SAS</t>
  </si>
  <si>
    <t>Daniel Enrique Medina Blanco</t>
  </si>
  <si>
    <t>CEO</t>
  </si>
  <si>
    <t>Carrera 21 B # 32 B 22 Sur</t>
  </si>
  <si>
    <t>dmedina@emagostudio.com</t>
  </si>
  <si>
    <t>Daniel Medina</t>
  </si>
  <si>
    <t xml:space="preserve">Cada planteamiento en la estructura del modelo fue conversado con el practicante y tenía un argumento basado en un analisis previo y su conocimiento </t>
  </si>
  <si>
    <t xml:space="preserve">Previamente hizo un analisis y una inmersión con el equipo de trabajo entendiendo sus funciones roles y objetivos del area, lo cual le permitio tener clara la necesidad de la compaña para la mejora de sus procesos </t>
  </si>
  <si>
    <t xml:space="preserve">Presentó y justificó cada uno de los entregables demostrando conocimiento de lo que realizaba  </t>
  </si>
  <si>
    <t>Presentó su punto de vista desde un analisis previo del entorno y discutió cada una de sus propuestas de mejora con la gerencia, lo cual permitio desarrollar en conjunto el proyecto</t>
  </si>
  <si>
    <t xml:space="preserve">Siempre preguntó, analizó y discutio con la gerencia sus inquietudes </t>
  </si>
  <si>
    <t>Estuvo inmerso en situaciones que requerían de mejora, proponiendo y estructurando acciones dentro del proceso que atacaran los diferentes obstaculos operativos que se presentaban en el mismo</t>
  </si>
  <si>
    <t>Siempre entregó a tiempo y de manera organizada bajo cronograma de ejecución propuesto por el mismo</t>
  </si>
  <si>
    <t xml:space="preserve">Así fue </t>
  </si>
  <si>
    <t xml:space="preserve">Siempre propone y ejecuta </t>
  </si>
  <si>
    <t xml:space="preserve">Se le contextualizó inicialmente de cada uno de los protocolos y lineamientos, acatandolos a cabalidad </t>
  </si>
  <si>
    <t xml:space="preserve">Siempre fue puntual </t>
  </si>
  <si>
    <t>Escucha, propone de manera respetuosa y se le facilita conciliar para llegar a un acuerdo</t>
  </si>
  <si>
    <t xml:space="preserve">Excelente lider y gestor </t>
  </si>
  <si>
    <t>Dominio intermedio alto</t>
  </si>
  <si>
    <t>Diana Lorena Salinas</t>
  </si>
  <si>
    <t xml:space="preserve">El estudiante en su informe final argumenta de manera acertiva los conocimiemtos adquiridas durantre su formacion </t>
  </si>
  <si>
    <t xml:space="preserve">El estudiante durante su practicas identifico un problema, realizando el analisis del mismo para dar solucion </t>
  </si>
  <si>
    <t xml:space="preserve">Argumenta la resolucion del problema encontrado en el sito de la practica </t>
  </si>
  <si>
    <t xml:space="preserve">Realizo un proceso de investigacion con el objetivo de  dar solucion al  problema </t>
  </si>
  <si>
    <t>El jefe inmediato manifiesta que el estudiante cumplio de manera responsable con las tareas asignadas durante sus practicas.</t>
  </si>
  <si>
    <t>Durante su practica el estudiante evidencio diferentes necesidades, dando solucion a las mismas.</t>
  </si>
  <si>
    <t xml:space="preserve">Durante su practica el estudiante siempre mantuvo una comunicación asertiva con el docente. </t>
  </si>
  <si>
    <t xml:space="preserve">El estudiante durante su practica tuvo claro los lineamientos planteados por la instituciòn. </t>
  </si>
  <si>
    <t>El estudiante mantuvo la integridad de la información de la empresa de acuerdo a la ética profesional.</t>
  </si>
  <si>
    <t>El estudiante siempre fue responsable con las tareas asignadas.</t>
  </si>
  <si>
    <t>El estudiante durante su practica fue muy analitico con grupo de trabajo manteniendo siempre el respeto en los  diferentes puntos de vista.</t>
  </si>
  <si>
    <t>Escucha activamente a los demás y transmite sus ideas y expectativas de manera asertiva</t>
  </si>
  <si>
    <t>Obeservación: Firma la docente Diana Salinas quien evaluó en última instancia la práctica profesional con base en el informe de prácticas y demás documentos que soportan la misma.</t>
  </si>
  <si>
    <r>
      <t xml:space="preserve">CUANTITATIVO 
</t>
    </r>
    <r>
      <rPr>
        <sz val="9"/>
        <color theme="1"/>
        <rFont val="Times New Roman"/>
        <family val="1"/>
      </rPr>
      <t>(Registro medible en una escala de 1 (muy bajo) a 5 (muy alto), de tal manera que se interprete los datos numéricos)</t>
    </r>
  </si>
  <si>
    <r>
      <t xml:space="preserve">CUALITATIVA
</t>
    </r>
    <r>
      <rPr>
        <sz val="9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</si>
  <si>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9"/>
        <color theme="1"/>
        <rFont val="Times New Roman"/>
        <family val="1"/>
      </rPr>
      <t>(Registro medible en una escala de 1 (muy bajo) a 5 (muy alto), de tal manera que se interprete los datos numéricos)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</si>
</sst>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0" fontId="0" fillId="8" borderId="0" xfId="0" applyFill="1"/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10" borderId="11" xfId="0" applyFont="1" applyFill="1" applyBorder="1" applyAlignment="1">
      <alignment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left" vertical="center" wrapText="1"/>
    </xf>
    <xf numFmtId="0" fontId="10" fillId="10" borderId="14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" fillId="8" borderId="1" xfId="0" applyFont="1" applyFill="1" applyBorder="1"/>
    <xf numFmtId="0" fontId="4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70" fontId="10" fillId="0" borderId="16" xfId="0" applyNumberFormat="1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8" borderId="0" xfId="0" applyFont="1" applyFill="1" applyAlignment="1">
      <alignment horizontal="left" vertical="center"/>
    </xf>
    <xf numFmtId="14" fontId="19" fillId="0" borderId="15" xfId="0" applyNumberFormat="1" applyFont="1" applyBorder="1" applyAlignment="1">
      <alignment vertical="center"/>
    </xf>
    <xf numFmtId="0" fontId="9" fillId="8" borderId="0" xfId="0" applyFont="1" applyFill="1" applyAlignment="1">
      <alignment horizontal="center" vertical="center"/>
    </xf>
    <xf numFmtId="170" fontId="10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6" fillId="9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 vertical="center" wrapText="1"/>
    </xf>
    <xf numFmtId="15" fontId="5" fillId="0" borderId="25" xfId="0" applyNumberFormat="1" applyFont="1" applyBorder="1" applyAlignment="1">
      <alignment horizontal="left" vertical="center"/>
    </xf>
    <xf numFmtId="15" fontId="5" fillId="0" borderId="25" xfId="0" applyNumberFormat="1" applyFont="1" applyBorder="1" applyAlignment="1">
      <alignment horizontal="left"/>
    </xf>
    <xf numFmtId="0" fontId="5" fillId="8" borderId="25" xfId="0" applyFont="1" applyFill="1" applyBorder="1" applyAlignment="1">
      <alignment horizontal="left"/>
    </xf>
    <xf numFmtId="0" fontId="18" fillId="0" borderId="25" xfId="1" applyBorder="1" applyAlignment="1">
      <alignment horizontal="left"/>
    </xf>
    <xf numFmtId="0" fontId="20" fillId="0" borderId="25" xfId="0" applyFont="1" applyBorder="1" applyAlignment="1">
      <alignment horizontal="center" vertical="center"/>
    </xf>
    <xf numFmtId="0" fontId="10" fillId="4" borderId="25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center"/>
    </xf>
    <xf numFmtId="0" fontId="10" fillId="3" borderId="25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wrapText="1"/>
    </xf>
    <xf numFmtId="0" fontId="10" fillId="5" borderId="25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wrapText="1"/>
    </xf>
    <xf numFmtId="0" fontId="12" fillId="7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/>
    <xf numFmtId="0" fontId="0" fillId="7" borderId="25" xfId="0" applyFill="1" applyBorder="1" applyAlignment="1">
      <alignment horizontal="center"/>
    </xf>
    <xf numFmtId="0" fontId="2" fillId="8" borderId="3" xfId="0" applyFont="1" applyFill="1" applyBorder="1"/>
    <xf numFmtId="0" fontId="2" fillId="8" borderId="5" xfId="0" applyFont="1" applyFill="1" applyBorder="1"/>
    <xf numFmtId="0" fontId="14" fillId="8" borderId="2" xfId="0" applyFont="1" applyFill="1" applyBorder="1"/>
    <xf numFmtId="0" fontId="14" fillId="8" borderId="4" xfId="0" applyFont="1" applyFill="1" applyBorder="1"/>
    <xf numFmtId="0" fontId="1" fillId="8" borderId="4" xfId="0" applyFont="1" applyFill="1" applyBorder="1"/>
    <xf numFmtId="0" fontId="14" fillId="8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168920</xdr:rowOff>
    </xdr:from>
    <xdr:to>
      <xdr:col>1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33</xdr:row>
      <xdr:rowOff>101600</xdr:rowOff>
    </xdr:from>
    <xdr:to>
      <xdr:col>4</xdr:col>
      <xdr:colOff>10795</xdr:colOff>
      <xdr:row>37</xdr:row>
      <xdr:rowOff>56515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0" y="11673840"/>
          <a:ext cx="1453515" cy="767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698863</xdr:colOff>
      <xdr:row>35</xdr:row>
      <xdr:rowOff>49895</xdr:rowOff>
    </xdr:from>
    <xdr:to>
      <xdr:col>6</xdr:col>
      <xdr:colOff>1430383</xdr:colOff>
      <xdr:row>36</xdr:row>
      <xdr:rowOff>371930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7292" y="13493752"/>
          <a:ext cx="1529805" cy="4626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117529</xdr:colOff>
      <xdr:row>65</xdr:row>
      <xdr:rowOff>59110</xdr:rowOff>
    </xdr:from>
    <xdr:to>
      <xdr:col>4</xdr:col>
      <xdr:colOff>710485</xdr:colOff>
      <xdr:row>65</xdr:row>
      <xdr:rowOff>356316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A5E967D-945B-4D04-A9DF-107309323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98779" y="21912181"/>
          <a:ext cx="1391242" cy="29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medina@emagostudio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showGridLines="0" tabSelected="1" view="pageBreakPreview" topLeftCell="A59" zoomScale="140" zoomScaleNormal="125" zoomScaleSheetLayoutView="140" zoomScalePageLayoutView="125" workbookViewId="0">
      <selection activeCell="K40" sqref="K40"/>
    </sheetView>
  </sheetViews>
  <sheetFormatPr baseColWidth="10" defaultColWidth="11.453125" defaultRowHeight="14.5" x14ac:dyDescent="0.35"/>
  <cols>
    <col min="1" max="1" width="10.81640625" customWidth="1"/>
    <col min="2" max="2" width="11.81640625" customWidth="1"/>
    <col min="4" max="4" width="11.453125" customWidth="1"/>
    <col min="5" max="5" width="13.453125" customWidth="1"/>
    <col min="7" max="7" width="27" customWidth="1"/>
    <col min="8" max="9" width="15.6328125" customWidth="1"/>
  </cols>
  <sheetData>
    <row r="1" spans="1:10" ht="15" customHeight="1" thickBot="1" x14ac:dyDescent="0.4">
      <c r="A1" s="65"/>
      <c r="B1" s="65"/>
      <c r="C1" s="66" t="s">
        <v>0</v>
      </c>
      <c r="D1" s="66"/>
      <c r="E1" s="66"/>
      <c r="F1" s="66"/>
      <c r="G1" s="67" t="s">
        <v>1</v>
      </c>
      <c r="H1" s="68" t="s">
        <v>2</v>
      </c>
      <c r="I1" s="68"/>
    </row>
    <row r="2" spans="1:10" ht="15" customHeight="1" thickBot="1" x14ac:dyDescent="0.4">
      <c r="A2" s="65"/>
      <c r="B2" s="65"/>
      <c r="C2" s="66"/>
      <c r="D2" s="66"/>
      <c r="E2" s="66"/>
      <c r="F2" s="66"/>
      <c r="G2" s="67" t="s">
        <v>3</v>
      </c>
      <c r="H2" s="68" t="s">
        <v>4</v>
      </c>
      <c r="I2" s="68"/>
    </row>
    <row r="3" spans="1:10" ht="15" customHeight="1" thickBot="1" x14ac:dyDescent="0.4">
      <c r="A3" s="65"/>
      <c r="B3" s="65"/>
      <c r="C3" s="66"/>
      <c r="D3" s="66"/>
      <c r="E3" s="66"/>
      <c r="F3" s="66"/>
      <c r="G3" s="67" t="s">
        <v>5</v>
      </c>
      <c r="H3" s="68" t="s">
        <v>6</v>
      </c>
      <c r="I3" s="68"/>
    </row>
    <row r="4" spans="1:10" ht="15" customHeight="1" thickBot="1" x14ac:dyDescent="0.4">
      <c r="A4" s="65"/>
      <c r="B4" s="65"/>
      <c r="C4" s="66"/>
      <c r="D4" s="66"/>
      <c r="E4" s="66"/>
      <c r="F4" s="66"/>
      <c r="G4" s="67" t="s">
        <v>7</v>
      </c>
      <c r="H4" s="69">
        <v>1</v>
      </c>
      <c r="I4" s="69"/>
    </row>
    <row r="5" spans="1:10" ht="6" customHeight="1" thickBot="1" x14ac:dyDescent="0.4">
      <c r="A5" s="65"/>
      <c r="B5" s="65"/>
      <c r="C5" s="65"/>
      <c r="D5" s="65"/>
      <c r="E5" s="65"/>
      <c r="F5" s="65"/>
      <c r="G5" s="65"/>
      <c r="H5" s="65"/>
      <c r="I5" s="65"/>
    </row>
    <row r="6" spans="1:10" ht="20" customHeight="1" thickBot="1" x14ac:dyDescent="0.4">
      <c r="A6" s="70" t="s">
        <v>8</v>
      </c>
      <c r="B6" s="70"/>
      <c r="C6" s="70"/>
      <c r="D6" s="70"/>
      <c r="E6" s="70"/>
      <c r="F6" s="70"/>
      <c r="G6" s="70"/>
      <c r="H6" s="70"/>
      <c r="I6" s="70"/>
    </row>
    <row r="7" spans="1:10" ht="20" customHeight="1" thickBot="1" x14ac:dyDescent="0.4">
      <c r="A7" s="71" t="s">
        <v>9</v>
      </c>
      <c r="B7" s="71"/>
      <c r="C7" s="72" t="s">
        <v>77</v>
      </c>
      <c r="D7" s="72"/>
      <c r="E7" s="72"/>
      <c r="F7" s="73" t="s">
        <v>10</v>
      </c>
      <c r="G7" s="73">
        <v>68191521</v>
      </c>
      <c r="H7" s="73" t="s">
        <v>11</v>
      </c>
      <c r="I7" s="73">
        <v>320</v>
      </c>
      <c r="J7" s="4"/>
    </row>
    <row r="8" spans="1:10" ht="20" customHeight="1" thickBot="1" x14ac:dyDescent="0.4">
      <c r="A8" s="73" t="s">
        <v>68</v>
      </c>
      <c r="B8" s="73"/>
      <c r="C8" s="73" t="s">
        <v>78</v>
      </c>
      <c r="D8" s="73"/>
      <c r="E8" s="73" t="s">
        <v>69</v>
      </c>
      <c r="F8" s="73">
        <v>80051058</v>
      </c>
      <c r="G8" s="62" t="s">
        <v>12</v>
      </c>
      <c r="H8" s="73" t="s">
        <v>79</v>
      </c>
      <c r="I8" s="73"/>
    </row>
    <row r="9" spans="1:10" ht="20" customHeight="1" thickBot="1" x14ac:dyDescent="0.4">
      <c r="A9" s="71" t="s">
        <v>13</v>
      </c>
      <c r="B9" s="71"/>
      <c r="C9" s="72" t="s">
        <v>80</v>
      </c>
      <c r="D9" s="72"/>
      <c r="E9" s="72"/>
      <c r="F9" s="62" t="s">
        <v>14</v>
      </c>
      <c r="G9" s="71" t="s">
        <v>103</v>
      </c>
      <c r="H9" s="71"/>
      <c r="I9" s="71"/>
    </row>
    <row r="10" spans="1:10" ht="20" customHeight="1" thickBot="1" x14ac:dyDescent="0.4">
      <c r="A10" s="62" t="s">
        <v>15</v>
      </c>
      <c r="B10" s="74"/>
      <c r="C10" s="62"/>
      <c r="D10" s="73" t="s">
        <v>16</v>
      </c>
      <c r="E10" s="75">
        <v>44994</v>
      </c>
      <c r="F10" s="71"/>
      <c r="G10" s="73" t="s">
        <v>17</v>
      </c>
      <c r="H10" s="76">
        <v>45077</v>
      </c>
      <c r="I10" s="72"/>
    </row>
    <row r="11" spans="1:10" ht="20" customHeight="1" thickBot="1" x14ac:dyDescent="0.4">
      <c r="A11" s="73" t="s">
        <v>18</v>
      </c>
      <c r="B11" s="71" t="s">
        <v>81</v>
      </c>
      <c r="C11" s="71"/>
      <c r="D11" s="71"/>
      <c r="E11" s="71"/>
      <c r="F11" s="71" t="s">
        <v>70</v>
      </c>
      <c r="G11" s="71"/>
      <c r="H11" s="72" t="s">
        <v>82</v>
      </c>
      <c r="I11" s="72"/>
    </row>
    <row r="12" spans="1:10" ht="20" customHeight="1" thickBot="1" x14ac:dyDescent="0.4">
      <c r="A12" s="70" t="s">
        <v>19</v>
      </c>
      <c r="B12" s="70"/>
      <c r="C12" s="70"/>
      <c r="D12" s="70"/>
      <c r="E12" s="70"/>
      <c r="F12" s="70"/>
      <c r="G12" s="70"/>
      <c r="H12" s="70"/>
      <c r="I12" s="70"/>
    </row>
    <row r="13" spans="1:10" ht="20" customHeight="1" thickBot="1" x14ac:dyDescent="0.4">
      <c r="A13" s="72" t="s">
        <v>20</v>
      </c>
      <c r="B13" s="72"/>
      <c r="C13" s="72" t="s">
        <v>83</v>
      </c>
      <c r="D13" s="72"/>
      <c r="E13" s="72"/>
      <c r="F13" s="72"/>
      <c r="G13" s="72"/>
      <c r="H13" s="72"/>
      <c r="I13" s="72"/>
    </row>
    <row r="14" spans="1:10" ht="20" customHeight="1" thickBot="1" x14ac:dyDescent="0.4">
      <c r="A14" s="71" t="s">
        <v>21</v>
      </c>
      <c r="B14" s="71"/>
      <c r="C14" s="71"/>
      <c r="D14" s="72" t="s">
        <v>84</v>
      </c>
      <c r="E14" s="72"/>
      <c r="F14" s="72"/>
      <c r="G14" s="72"/>
      <c r="H14" s="72"/>
      <c r="I14" s="72"/>
    </row>
    <row r="15" spans="1:10" ht="20" customHeight="1" thickBot="1" x14ac:dyDescent="0.4">
      <c r="A15" s="72" t="s">
        <v>22</v>
      </c>
      <c r="B15" s="72"/>
      <c r="C15" s="72" t="s">
        <v>85</v>
      </c>
      <c r="D15" s="72"/>
      <c r="E15" s="71" t="s">
        <v>23</v>
      </c>
      <c r="F15" s="71"/>
      <c r="G15" s="77" t="s">
        <v>86</v>
      </c>
      <c r="H15" s="77"/>
      <c r="I15" s="77"/>
    </row>
    <row r="16" spans="1:10" ht="20" customHeight="1" thickBot="1" x14ac:dyDescent="0.4">
      <c r="A16" s="73" t="s">
        <v>24</v>
      </c>
      <c r="B16" s="78" t="s">
        <v>87</v>
      </c>
      <c r="C16" s="72"/>
      <c r="D16" s="72"/>
      <c r="E16" s="71" t="s">
        <v>25</v>
      </c>
      <c r="F16" s="71"/>
      <c r="G16" s="73">
        <v>3004328213</v>
      </c>
      <c r="H16" s="73" t="s">
        <v>26</v>
      </c>
      <c r="I16" s="73"/>
    </row>
    <row r="17" spans="1:9" ht="20" customHeight="1" thickBot="1" x14ac:dyDescent="0.4">
      <c r="A17" s="70" t="s">
        <v>71</v>
      </c>
      <c r="B17" s="70"/>
      <c r="C17" s="70"/>
      <c r="D17" s="70"/>
      <c r="E17" s="70"/>
      <c r="F17" s="70"/>
      <c r="G17" s="70"/>
      <c r="H17" s="70"/>
      <c r="I17" s="70"/>
    </row>
    <row r="18" spans="1:9" ht="56.25" customHeight="1" thickBot="1" x14ac:dyDescent="0.4">
      <c r="A18" s="79" t="s">
        <v>27</v>
      </c>
      <c r="B18" s="79"/>
      <c r="C18" s="79"/>
      <c r="D18" s="79"/>
      <c r="E18" s="79"/>
      <c r="F18" s="46" t="s">
        <v>118</v>
      </c>
      <c r="G18" s="79"/>
      <c r="H18" s="46" t="s">
        <v>119</v>
      </c>
      <c r="I18" s="79"/>
    </row>
    <row r="19" spans="1:9" ht="45" customHeight="1" thickBot="1" x14ac:dyDescent="0.4">
      <c r="A19" s="80" t="s">
        <v>72</v>
      </c>
      <c r="B19" s="80"/>
      <c r="C19" s="80"/>
      <c r="D19" s="80"/>
      <c r="E19" s="80"/>
      <c r="F19" s="43" t="s">
        <v>89</v>
      </c>
      <c r="G19" s="43"/>
      <c r="H19" s="81">
        <v>5</v>
      </c>
      <c r="I19" s="81"/>
    </row>
    <row r="20" spans="1:9" ht="45" customHeight="1" thickBot="1" x14ac:dyDescent="0.4">
      <c r="A20" s="80" t="s">
        <v>73</v>
      </c>
      <c r="B20" s="80"/>
      <c r="C20" s="80"/>
      <c r="D20" s="80"/>
      <c r="E20" s="80"/>
      <c r="F20" s="43" t="s">
        <v>90</v>
      </c>
      <c r="G20" s="43"/>
      <c r="H20" s="81">
        <v>5</v>
      </c>
      <c r="I20" s="81"/>
    </row>
    <row r="21" spans="1:9" ht="45" customHeight="1" thickBot="1" x14ac:dyDescent="0.4">
      <c r="A21" s="80" t="s">
        <v>28</v>
      </c>
      <c r="B21" s="80"/>
      <c r="C21" s="80"/>
      <c r="D21" s="80"/>
      <c r="E21" s="80"/>
      <c r="F21" s="43" t="s">
        <v>91</v>
      </c>
      <c r="G21" s="43"/>
      <c r="H21" s="81">
        <v>5</v>
      </c>
      <c r="I21" s="81"/>
    </row>
    <row r="22" spans="1:9" ht="45" customHeight="1" thickBot="1" x14ac:dyDescent="0.4">
      <c r="A22" s="80" t="s">
        <v>29</v>
      </c>
      <c r="B22" s="80"/>
      <c r="C22" s="80"/>
      <c r="D22" s="80"/>
      <c r="E22" s="80"/>
      <c r="F22" s="43" t="s">
        <v>92</v>
      </c>
      <c r="G22" s="43"/>
      <c r="H22" s="81">
        <v>5</v>
      </c>
      <c r="I22" s="81"/>
    </row>
    <row r="23" spans="1:9" ht="45" customHeight="1" thickBot="1" x14ac:dyDescent="0.4">
      <c r="A23" s="82" t="s">
        <v>30</v>
      </c>
      <c r="B23" s="82"/>
      <c r="C23" s="82"/>
      <c r="D23" s="82"/>
      <c r="E23" s="82"/>
      <c r="F23" s="43" t="s">
        <v>93</v>
      </c>
      <c r="G23" s="43"/>
      <c r="H23" s="81">
        <v>5</v>
      </c>
      <c r="I23" s="81"/>
    </row>
    <row r="24" spans="1:9" ht="45" customHeight="1" thickBot="1" x14ac:dyDescent="0.4">
      <c r="A24" s="82" t="s">
        <v>31</v>
      </c>
      <c r="B24" s="82"/>
      <c r="C24" s="82"/>
      <c r="D24" s="82"/>
      <c r="E24" s="82"/>
      <c r="F24" s="43" t="s">
        <v>94</v>
      </c>
      <c r="G24" s="43"/>
      <c r="H24" s="81">
        <v>5</v>
      </c>
      <c r="I24" s="81"/>
    </row>
    <row r="25" spans="1:9" ht="45" customHeight="1" thickBot="1" x14ac:dyDescent="0.4">
      <c r="A25" s="83" t="s">
        <v>32</v>
      </c>
      <c r="B25" s="83"/>
      <c r="C25" s="83"/>
      <c r="D25" s="83"/>
      <c r="E25" s="83"/>
      <c r="F25" s="43" t="s">
        <v>95</v>
      </c>
      <c r="G25" s="43"/>
      <c r="H25" s="81">
        <v>5</v>
      </c>
      <c r="I25" s="81"/>
    </row>
    <row r="26" spans="1:9" ht="45" customHeight="1" thickBot="1" x14ac:dyDescent="0.4">
      <c r="A26" s="82" t="s">
        <v>74</v>
      </c>
      <c r="B26" s="82"/>
      <c r="C26" s="82"/>
      <c r="D26" s="82"/>
      <c r="E26" s="82"/>
      <c r="F26" s="43" t="s">
        <v>102</v>
      </c>
      <c r="G26" s="43"/>
      <c r="H26" s="81">
        <v>4</v>
      </c>
      <c r="I26" s="81"/>
    </row>
    <row r="27" spans="1:9" ht="45" customHeight="1" thickBot="1" x14ac:dyDescent="0.4">
      <c r="A27" s="83" t="s">
        <v>75</v>
      </c>
      <c r="B27" s="83"/>
      <c r="C27" s="83"/>
      <c r="D27" s="83"/>
      <c r="E27" s="83"/>
      <c r="F27" s="43" t="s">
        <v>96</v>
      </c>
      <c r="G27" s="43"/>
      <c r="H27" s="81">
        <v>5</v>
      </c>
      <c r="I27" s="81"/>
    </row>
    <row r="28" spans="1:9" ht="45" customHeight="1" thickBot="1" x14ac:dyDescent="0.4">
      <c r="A28" s="82" t="s">
        <v>76</v>
      </c>
      <c r="B28" s="82"/>
      <c r="C28" s="82"/>
      <c r="D28" s="82"/>
      <c r="E28" s="82"/>
      <c r="F28" s="43" t="s">
        <v>97</v>
      </c>
      <c r="G28" s="43"/>
      <c r="H28" s="81">
        <v>5</v>
      </c>
      <c r="I28" s="81"/>
    </row>
    <row r="29" spans="1:9" ht="45" customHeight="1" thickBot="1" x14ac:dyDescent="0.4">
      <c r="A29" s="84" t="s">
        <v>35</v>
      </c>
      <c r="B29" s="84"/>
      <c r="C29" s="84"/>
      <c r="D29" s="84"/>
      <c r="E29" s="84"/>
      <c r="F29" s="43" t="s">
        <v>98</v>
      </c>
      <c r="G29" s="43"/>
      <c r="H29" s="81">
        <v>5</v>
      </c>
      <c r="I29" s="81"/>
    </row>
    <row r="30" spans="1:9" ht="45" customHeight="1" thickBot="1" x14ac:dyDescent="0.4">
      <c r="A30" s="85" t="s">
        <v>36</v>
      </c>
      <c r="B30" s="85"/>
      <c r="C30" s="85"/>
      <c r="D30" s="85"/>
      <c r="E30" s="85"/>
      <c r="F30" s="43" t="s">
        <v>96</v>
      </c>
      <c r="G30" s="43"/>
      <c r="H30" s="81">
        <v>5</v>
      </c>
      <c r="I30" s="81"/>
    </row>
    <row r="31" spans="1:9" ht="45" customHeight="1" thickBot="1" x14ac:dyDescent="0.4">
      <c r="A31" s="85" t="s">
        <v>37</v>
      </c>
      <c r="B31" s="85"/>
      <c r="C31" s="85"/>
      <c r="D31" s="85"/>
      <c r="E31" s="85"/>
      <c r="F31" s="43" t="s">
        <v>99</v>
      </c>
      <c r="G31" s="43"/>
      <c r="H31" s="81">
        <v>5</v>
      </c>
      <c r="I31" s="81"/>
    </row>
    <row r="32" spans="1:9" ht="45" customHeight="1" thickBot="1" x14ac:dyDescent="0.4">
      <c r="A32" s="84" t="s">
        <v>38</v>
      </c>
      <c r="B32" s="84"/>
      <c r="C32" s="84"/>
      <c r="D32" s="84"/>
      <c r="E32" s="84"/>
      <c r="F32" s="43" t="s">
        <v>100</v>
      </c>
      <c r="G32" s="43"/>
      <c r="H32" s="81">
        <v>5</v>
      </c>
      <c r="I32" s="81"/>
    </row>
    <row r="33" spans="1:9" ht="45" customHeight="1" thickBot="1" x14ac:dyDescent="0.4">
      <c r="A33" s="86" t="s">
        <v>39</v>
      </c>
      <c r="B33" s="86"/>
      <c r="C33" s="86"/>
      <c r="D33" s="86"/>
      <c r="E33" s="86"/>
      <c r="F33" s="43" t="s">
        <v>101</v>
      </c>
      <c r="G33" s="43"/>
      <c r="H33" s="81">
        <v>5</v>
      </c>
      <c r="I33" s="81"/>
    </row>
    <row r="34" spans="1:9" ht="13.5" customHeight="1" thickBot="1" x14ac:dyDescent="0.4">
      <c r="A34" s="87" t="s">
        <v>40</v>
      </c>
      <c r="B34" s="88"/>
      <c r="C34" s="88"/>
      <c r="D34" s="88"/>
      <c r="E34" s="88"/>
      <c r="F34" s="89"/>
      <c r="G34" s="89"/>
      <c r="H34" s="89"/>
      <c r="I34" s="89"/>
    </row>
    <row r="35" spans="1:9" ht="8.25" customHeight="1" thickBot="1" x14ac:dyDescent="0.4">
      <c r="A35" s="90"/>
      <c r="B35" s="90"/>
      <c r="C35" s="90"/>
      <c r="D35" s="90"/>
      <c r="E35" s="90"/>
      <c r="F35" s="90"/>
      <c r="G35" s="90"/>
      <c r="H35" s="90"/>
      <c r="I35" s="90"/>
    </row>
    <row r="36" spans="1:9" ht="11.25" customHeight="1" thickBot="1" x14ac:dyDescent="0.4">
      <c r="A36" s="96"/>
      <c r="B36" s="91"/>
      <c r="C36" s="91"/>
      <c r="D36" s="91"/>
      <c r="E36" s="91"/>
      <c r="F36" s="91"/>
      <c r="G36" s="91"/>
      <c r="H36" s="91"/>
      <c r="I36" s="39"/>
    </row>
    <row r="37" spans="1:9" ht="32" customHeight="1" thickBot="1" x14ac:dyDescent="0.4">
      <c r="A37" s="97"/>
      <c r="B37" s="91"/>
      <c r="C37" s="91"/>
      <c r="D37" s="91"/>
      <c r="E37" s="91"/>
      <c r="F37" s="91"/>
      <c r="G37" s="91"/>
      <c r="H37" s="91"/>
      <c r="I37" s="94"/>
    </row>
    <row r="38" spans="1:9" ht="12" customHeight="1" thickBot="1" x14ac:dyDescent="0.4">
      <c r="A38" s="98"/>
      <c r="B38" s="91" t="s">
        <v>41</v>
      </c>
      <c r="C38" s="91"/>
      <c r="D38" s="91"/>
      <c r="E38" s="91"/>
      <c r="F38" s="91" t="s">
        <v>42</v>
      </c>
      <c r="G38" s="91"/>
      <c r="H38" s="91"/>
      <c r="I38" s="94"/>
    </row>
    <row r="39" spans="1:9" ht="12.75" customHeight="1" thickBot="1" x14ac:dyDescent="0.4">
      <c r="A39" s="99"/>
      <c r="B39" s="92" t="s">
        <v>43</v>
      </c>
      <c r="C39" s="91" t="s">
        <v>88</v>
      </c>
      <c r="D39" s="91"/>
      <c r="E39" s="91"/>
      <c r="F39" s="92" t="s">
        <v>43</v>
      </c>
      <c r="G39" s="91" t="s">
        <v>77</v>
      </c>
      <c r="H39" s="91"/>
      <c r="I39" s="95"/>
    </row>
    <row r="40" spans="1:9" ht="3.75" customHeight="1" thickBot="1" x14ac:dyDescent="0.4">
      <c r="A40" s="93"/>
      <c r="B40" s="93"/>
      <c r="C40" s="93"/>
      <c r="D40" s="93"/>
      <c r="E40" s="93"/>
      <c r="F40" s="93"/>
      <c r="G40" s="93"/>
      <c r="H40" s="93"/>
      <c r="I40" s="93"/>
    </row>
    <row r="41" spans="1:9" ht="15" thickBot="1" x14ac:dyDescent="0.4">
      <c r="A41" s="13" t="s">
        <v>44</v>
      </c>
      <c r="B41" s="14"/>
      <c r="C41" s="14"/>
      <c r="D41" s="14"/>
      <c r="E41" s="14"/>
      <c r="F41" s="14"/>
      <c r="G41" s="14"/>
      <c r="H41" s="14"/>
      <c r="I41" s="15"/>
    </row>
    <row r="42" spans="1:9" ht="58.5" customHeight="1" thickBot="1" x14ac:dyDescent="0.4">
      <c r="A42" s="40" t="s">
        <v>27</v>
      </c>
      <c r="B42" s="40"/>
      <c r="C42" s="40"/>
      <c r="D42" s="40"/>
      <c r="E42" s="40"/>
      <c r="F42" s="41" t="s">
        <v>45</v>
      </c>
      <c r="G42" s="41"/>
      <c r="H42" s="46" t="s">
        <v>117</v>
      </c>
      <c r="I42" s="46"/>
    </row>
    <row r="43" spans="1:9" ht="30" customHeight="1" thickBot="1" x14ac:dyDescent="0.4">
      <c r="A43" s="42" t="s">
        <v>46</v>
      </c>
      <c r="B43" s="42"/>
      <c r="C43" s="42"/>
      <c r="D43" s="42"/>
      <c r="E43" s="42"/>
      <c r="F43" s="43" t="s">
        <v>104</v>
      </c>
      <c r="G43" s="43"/>
      <c r="H43" s="43">
        <v>5</v>
      </c>
      <c r="I43" s="43"/>
    </row>
    <row r="44" spans="1:9" ht="30" customHeight="1" thickBot="1" x14ac:dyDescent="0.4">
      <c r="A44" s="42" t="s">
        <v>47</v>
      </c>
      <c r="B44" s="42"/>
      <c r="C44" s="42"/>
      <c r="D44" s="42"/>
      <c r="E44" s="42"/>
      <c r="F44" s="43" t="s">
        <v>105</v>
      </c>
      <c r="G44" s="43"/>
      <c r="H44" s="43">
        <v>5</v>
      </c>
      <c r="I44" s="43"/>
    </row>
    <row r="45" spans="1:9" ht="30" customHeight="1" thickBot="1" x14ac:dyDescent="0.4">
      <c r="A45" s="42" t="s">
        <v>48</v>
      </c>
      <c r="B45" s="42"/>
      <c r="C45" s="42"/>
      <c r="D45" s="42"/>
      <c r="E45" s="42"/>
      <c r="F45" s="43" t="s">
        <v>106</v>
      </c>
      <c r="G45" s="43"/>
      <c r="H45" s="43">
        <v>5</v>
      </c>
      <c r="I45" s="43"/>
    </row>
    <row r="46" spans="1:9" ht="30" customHeight="1" thickBot="1" x14ac:dyDescent="0.4">
      <c r="A46" s="42" t="s">
        <v>49</v>
      </c>
      <c r="B46" s="42"/>
      <c r="C46" s="42"/>
      <c r="D46" s="42"/>
      <c r="E46" s="42"/>
      <c r="F46" s="43" t="s">
        <v>107</v>
      </c>
      <c r="G46" s="43"/>
      <c r="H46" s="43">
        <v>5</v>
      </c>
      <c r="I46" s="43"/>
    </row>
    <row r="47" spans="1:9" ht="30" customHeight="1" thickBot="1" x14ac:dyDescent="0.4">
      <c r="A47" s="44" t="s">
        <v>50</v>
      </c>
      <c r="B47" s="44"/>
      <c r="C47" s="44"/>
      <c r="D47" s="44"/>
      <c r="E47" s="44"/>
      <c r="F47" s="43" t="s">
        <v>110</v>
      </c>
      <c r="G47" s="43"/>
      <c r="H47" s="43">
        <v>5</v>
      </c>
      <c r="I47" s="43"/>
    </row>
    <row r="48" spans="1:9" ht="30" customHeight="1" thickBot="1" x14ac:dyDescent="0.4">
      <c r="A48" s="44" t="s">
        <v>51</v>
      </c>
      <c r="B48" s="44"/>
      <c r="C48" s="44"/>
      <c r="D48" s="44"/>
      <c r="E48" s="44"/>
      <c r="F48" s="43" t="s">
        <v>109</v>
      </c>
      <c r="G48" s="43"/>
      <c r="H48" s="43">
        <v>5</v>
      </c>
      <c r="I48" s="43"/>
    </row>
    <row r="49" spans="1:9" ht="30" customHeight="1" thickBot="1" x14ac:dyDescent="0.4">
      <c r="A49" s="44" t="s">
        <v>33</v>
      </c>
      <c r="B49" s="44"/>
      <c r="C49" s="44"/>
      <c r="D49" s="44"/>
      <c r="E49" s="44"/>
      <c r="F49" s="43" t="s">
        <v>6</v>
      </c>
      <c r="G49" s="43"/>
      <c r="H49" s="43" t="s">
        <v>6</v>
      </c>
      <c r="I49" s="43"/>
    </row>
    <row r="50" spans="1:9" ht="30" customHeight="1" thickBot="1" x14ac:dyDescent="0.4">
      <c r="A50" s="44" t="s">
        <v>52</v>
      </c>
      <c r="B50" s="44"/>
      <c r="C50" s="44"/>
      <c r="D50" s="44"/>
      <c r="E50" s="44"/>
      <c r="F50" s="43" t="s">
        <v>108</v>
      </c>
      <c r="G50" s="43"/>
      <c r="H50" s="43">
        <v>5</v>
      </c>
      <c r="I50" s="43"/>
    </row>
    <row r="51" spans="1:9" ht="30" customHeight="1" thickBot="1" x14ac:dyDescent="0.4">
      <c r="A51" s="44" t="s">
        <v>34</v>
      </c>
      <c r="B51" s="44"/>
      <c r="C51" s="44"/>
      <c r="D51" s="44"/>
      <c r="E51" s="44"/>
      <c r="F51" s="43" t="s">
        <v>6</v>
      </c>
      <c r="G51" s="43"/>
      <c r="H51" s="43" t="s">
        <v>6</v>
      </c>
      <c r="I51" s="43"/>
    </row>
    <row r="52" spans="1:9" ht="30" customHeight="1" thickBot="1" x14ac:dyDescent="0.4">
      <c r="A52" s="45" t="s">
        <v>53</v>
      </c>
      <c r="B52" s="45"/>
      <c r="C52" s="45"/>
      <c r="D52" s="45"/>
      <c r="E52" s="45"/>
      <c r="F52" s="43" t="s">
        <v>111</v>
      </c>
      <c r="G52" s="43"/>
      <c r="H52" s="43">
        <v>5</v>
      </c>
      <c r="I52" s="43"/>
    </row>
    <row r="53" spans="1:9" ht="30" customHeight="1" thickBot="1" x14ac:dyDescent="0.4">
      <c r="A53" s="45" t="s">
        <v>54</v>
      </c>
      <c r="B53" s="45"/>
      <c r="C53" s="45"/>
      <c r="D53" s="45"/>
      <c r="E53" s="45"/>
      <c r="F53" s="43" t="s">
        <v>112</v>
      </c>
      <c r="G53" s="43"/>
      <c r="H53" s="43">
        <v>5</v>
      </c>
      <c r="I53" s="43"/>
    </row>
    <row r="54" spans="1:9" ht="30" customHeight="1" thickBot="1" x14ac:dyDescent="0.4">
      <c r="A54" s="45" t="s">
        <v>55</v>
      </c>
      <c r="B54" s="45"/>
      <c r="C54" s="45"/>
      <c r="D54" s="45"/>
      <c r="E54" s="45"/>
      <c r="F54" s="43" t="s">
        <v>113</v>
      </c>
      <c r="G54" s="43"/>
      <c r="H54" s="43">
        <v>5</v>
      </c>
      <c r="I54" s="43"/>
    </row>
    <row r="55" spans="1:9" ht="30" customHeight="1" thickBot="1" x14ac:dyDescent="0.4">
      <c r="A55" s="45" t="s">
        <v>56</v>
      </c>
      <c r="B55" s="45"/>
      <c r="C55" s="45"/>
      <c r="D55" s="45"/>
      <c r="E55" s="45"/>
      <c r="F55" s="43" t="s">
        <v>114</v>
      </c>
      <c r="G55" s="43"/>
      <c r="H55" s="43">
        <v>5</v>
      </c>
      <c r="I55" s="43"/>
    </row>
    <row r="56" spans="1:9" ht="30" customHeight="1" thickBot="1" x14ac:dyDescent="0.4">
      <c r="A56" s="45" t="s">
        <v>39</v>
      </c>
      <c r="B56" s="45"/>
      <c r="C56" s="45"/>
      <c r="D56" s="45"/>
      <c r="E56" s="45"/>
      <c r="F56" s="43" t="s">
        <v>115</v>
      </c>
      <c r="G56" s="43"/>
      <c r="H56" s="43">
        <v>5</v>
      </c>
      <c r="I56" s="43"/>
    </row>
    <row r="57" spans="1:9" ht="15.75" customHeight="1" thickBot="1" x14ac:dyDescent="0.4">
      <c r="A57" s="27" t="s">
        <v>40</v>
      </c>
      <c r="B57" s="28"/>
      <c r="C57" s="28"/>
      <c r="D57" s="28"/>
      <c r="E57" s="29"/>
      <c r="F57" s="30">
        <v>5</v>
      </c>
      <c r="G57" s="31"/>
      <c r="H57" s="31"/>
      <c r="I57" s="32"/>
    </row>
    <row r="58" spans="1:9" s="4" customFormat="1" ht="25" customHeight="1" thickBot="1" x14ac:dyDescent="0.4">
      <c r="A58" s="49"/>
      <c r="B58" s="50"/>
      <c r="C58" s="51"/>
      <c r="D58" s="51"/>
      <c r="E58" s="51"/>
      <c r="F58" s="51"/>
      <c r="G58" s="51"/>
      <c r="H58" s="52"/>
      <c r="I58" s="53"/>
    </row>
    <row r="59" spans="1:9" s="4" customFormat="1" ht="25" customHeight="1" thickBot="1" x14ac:dyDescent="0.4">
      <c r="A59" s="49"/>
      <c r="B59" s="16" t="s">
        <v>57</v>
      </c>
      <c r="C59" s="17"/>
      <c r="D59" s="17"/>
      <c r="E59" s="17"/>
      <c r="F59" s="17"/>
      <c r="G59" s="17"/>
      <c r="H59" s="18"/>
      <c r="I59" s="53"/>
    </row>
    <row r="60" spans="1:9" s="4" customFormat="1" ht="25" customHeight="1" x14ac:dyDescent="0.35">
      <c r="A60" s="49"/>
      <c r="B60" s="19" t="s">
        <v>58</v>
      </c>
      <c r="C60" s="20"/>
      <c r="D60" s="5"/>
      <c r="E60" s="9" t="s">
        <v>59</v>
      </c>
      <c r="F60" s="12">
        <v>44994</v>
      </c>
      <c r="G60" s="8" t="s">
        <v>60</v>
      </c>
      <c r="H60" s="54">
        <v>45086</v>
      </c>
      <c r="I60" s="55"/>
    </row>
    <row r="61" spans="1:9" s="4" customFormat="1" ht="25" customHeight="1" x14ac:dyDescent="0.35">
      <c r="A61" s="49"/>
      <c r="B61" s="11" t="s">
        <v>61</v>
      </c>
      <c r="C61" s="56">
        <f>AVERAGE(H19:I33)</f>
        <v>4.9333333333333336</v>
      </c>
      <c r="D61" s="10" t="s">
        <v>62</v>
      </c>
      <c r="E61" s="57">
        <f>AVERAGE(H43:I48,H50,H52,H53:I56)</f>
        <v>5</v>
      </c>
      <c r="F61" s="10" t="s">
        <v>63</v>
      </c>
      <c r="G61" s="47">
        <f>C61*0.7+E61*0.3</f>
        <v>4.9533333333333331</v>
      </c>
      <c r="H61" s="48"/>
      <c r="I61" s="55"/>
    </row>
    <row r="62" spans="1:9" s="4" customFormat="1" ht="25" customHeight="1" x14ac:dyDescent="0.35">
      <c r="A62" s="49"/>
      <c r="B62" s="11" t="s">
        <v>64</v>
      </c>
      <c r="C62" s="21"/>
      <c r="D62" s="22"/>
      <c r="E62" s="22"/>
      <c r="F62" s="23"/>
      <c r="G62" s="7" t="s">
        <v>65</v>
      </c>
      <c r="H62" s="6">
        <v>320</v>
      </c>
      <c r="I62" s="2"/>
    </row>
    <row r="63" spans="1:9" ht="29.5" customHeight="1" x14ac:dyDescent="0.35">
      <c r="A63" s="1"/>
      <c r="B63" s="33" t="s">
        <v>116</v>
      </c>
      <c r="C63" s="34"/>
      <c r="D63" s="34"/>
      <c r="E63" s="34"/>
      <c r="F63" s="34"/>
      <c r="G63" s="34"/>
      <c r="H63" s="35"/>
      <c r="I63" s="3"/>
    </row>
    <row r="64" spans="1:9" ht="22" customHeight="1" x14ac:dyDescent="0.35">
      <c r="A64" s="1"/>
      <c r="B64" s="36"/>
      <c r="C64" s="37"/>
      <c r="D64" s="37"/>
      <c r="E64" s="37"/>
      <c r="F64" s="37"/>
      <c r="G64" s="37"/>
      <c r="H64" s="38"/>
      <c r="I64" s="3"/>
    </row>
    <row r="65" spans="1:9" ht="25" customHeight="1" thickBot="1" x14ac:dyDescent="0.4">
      <c r="A65" s="1"/>
      <c r="B65" s="24"/>
      <c r="C65" s="25"/>
      <c r="D65" s="25"/>
      <c r="E65" s="25"/>
      <c r="F65" s="25"/>
      <c r="G65" s="25"/>
      <c r="H65" s="26"/>
      <c r="I65" s="1"/>
    </row>
    <row r="66" spans="1:9" ht="32.5" customHeight="1" thickBot="1" x14ac:dyDescent="0.4">
      <c r="A66" s="1"/>
      <c r="B66" s="58" t="s">
        <v>66</v>
      </c>
      <c r="C66" s="59"/>
      <c r="D66" s="60"/>
      <c r="E66" s="61"/>
      <c r="F66" s="62" t="s">
        <v>67</v>
      </c>
      <c r="G66" s="63"/>
      <c r="H66" s="64"/>
      <c r="I66" s="3"/>
    </row>
  </sheetData>
  <mergeCells count="145">
    <mergeCell ref="A50:E50"/>
    <mergeCell ref="F50:G50"/>
    <mergeCell ref="H50:I50"/>
    <mergeCell ref="G61:H61"/>
    <mergeCell ref="B60:C60"/>
    <mergeCell ref="B66:C66"/>
    <mergeCell ref="D66:E66"/>
    <mergeCell ref="B63:H64"/>
    <mergeCell ref="C62:F62"/>
    <mergeCell ref="B65:H65"/>
    <mergeCell ref="G66:H66"/>
    <mergeCell ref="F54:G54"/>
    <mergeCell ref="H54:I54"/>
    <mergeCell ref="F55:G55"/>
    <mergeCell ref="H55:I55"/>
    <mergeCell ref="F56:G56"/>
    <mergeCell ref="H56:I56"/>
    <mergeCell ref="A57:E57"/>
    <mergeCell ref="F57:I57"/>
    <mergeCell ref="B59:H59"/>
    <mergeCell ref="A52:E52"/>
    <mergeCell ref="A51:E51"/>
    <mergeCell ref="F51:G51"/>
    <mergeCell ref="H51:I51"/>
    <mergeCell ref="A12:I12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A18:E18"/>
    <mergeCell ref="F18:G18"/>
    <mergeCell ref="H18:I18"/>
    <mergeCell ref="A13:B13"/>
    <mergeCell ref="C13:I13"/>
    <mergeCell ref="A14:C14"/>
    <mergeCell ref="D14:I14"/>
    <mergeCell ref="A15:B15"/>
    <mergeCell ref="C15:D15"/>
    <mergeCell ref="E15:F15"/>
    <mergeCell ref="G15:I15"/>
    <mergeCell ref="B16:D16"/>
    <mergeCell ref="E16:F16"/>
    <mergeCell ref="A17:I17"/>
    <mergeCell ref="A19:E19"/>
    <mergeCell ref="F19:G19"/>
    <mergeCell ref="H19:I19"/>
    <mergeCell ref="A20:E20"/>
    <mergeCell ref="F20:G20"/>
    <mergeCell ref="H20:I20"/>
    <mergeCell ref="F24:G24"/>
    <mergeCell ref="H24:I24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8:G28"/>
    <mergeCell ref="H28:I28"/>
    <mergeCell ref="A25:E25"/>
    <mergeCell ref="F25:G25"/>
    <mergeCell ref="H25:I25"/>
    <mergeCell ref="A26:E26"/>
    <mergeCell ref="F26:G26"/>
    <mergeCell ref="H26:I26"/>
    <mergeCell ref="A29:E29"/>
    <mergeCell ref="F29:G29"/>
    <mergeCell ref="H29:I29"/>
    <mergeCell ref="A27:E27"/>
    <mergeCell ref="F27:G27"/>
    <mergeCell ref="H27:I27"/>
    <mergeCell ref="A28:E28"/>
    <mergeCell ref="H42:I42"/>
    <mergeCell ref="A30:E30"/>
    <mergeCell ref="F30:G30"/>
    <mergeCell ref="H30:I30"/>
    <mergeCell ref="A32:E32"/>
    <mergeCell ref="F32:G32"/>
    <mergeCell ref="H32:I32"/>
    <mergeCell ref="A33:E33"/>
    <mergeCell ref="F33:G33"/>
    <mergeCell ref="H33:I33"/>
    <mergeCell ref="C39:E39"/>
    <mergeCell ref="G39:H39"/>
    <mergeCell ref="H31:I31"/>
    <mergeCell ref="B36:E37"/>
    <mergeCell ref="B38:E38"/>
    <mergeCell ref="F36:H37"/>
    <mergeCell ref="F38:H38"/>
    <mergeCell ref="A41:I41"/>
    <mergeCell ref="A42:E42"/>
    <mergeCell ref="F42:G42"/>
    <mergeCell ref="H48:I48"/>
    <mergeCell ref="A49:E49"/>
    <mergeCell ref="F49:G49"/>
    <mergeCell ref="H49:I49"/>
    <mergeCell ref="A46:E46"/>
    <mergeCell ref="A44:E44"/>
    <mergeCell ref="F44:G44"/>
    <mergeCell ref="H44:I44"/>
    <mergeCell ref="A45:E45"/>
    <mergeCell ref="F45:G45"/>
    <mergeCell ref="H45:I45"/>
    <mergeCell ref="A47:E47"/>
    <mergeCell ref="F47:G47"/>
    <mergeCell ref="H47:I47"/>
    <mergeCell ref="F46:G46"/>
    <mergeCell ref="H46:I46"/>
    <mergeCell ref="A48:E48"/>
    <mergeCell ref="F48:G48"/>
    <mergeCell ref="F52:G52"/>
    <mergeCell ref="H52:I52"/>
    <mergeCell ref="A55:E55"/>
    <mergeCell ref="A56:E56"/>
    <mergeCell ref="A53:E53"/>
    <mergeCell ref="A54:E54"/>
    <mergeCell ref="F53:G53"/>
    <mergeCell ref="H53:I53"/>
    <mergeCell ref="A1:B4"/>
    <mergeCell ref="H4:I4"/>
    <mergeCell ref="A5:I5"/>
    <mergeCell ref="C1:F4"/>
    <mergeCell ref="H1:I1"/>
    <mergeCell ref="H2:I2"/>
    <mergeCell ref="H3:I3"/>
    <mergeCell ref="A43:E43"/>
    <mergeCell ref="F43:G43"/>
    <mergeCell ref="H43:I43"/>
    <mergeCell ref="A35:I35"/>
    <mergeCell ref="A34:E34"/>
    <mergeCell ref="F34:I34"/>
    <mergeCell ref="A40:I40"/>
    <mergeCell ref="A31:E31"/>
    <mergeCell ref="F31:G31"/>
  </mergeCells>
  <hyperlinks>
    <hyperlink ref="B16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scale="60" orientation="portrait" horizontalDpi="300" verticalDpi="300" r:id="rId2"/>
  <rowBreaks count="1" manualBreakCount="1">
    <brk id="39" max="16383" man="1"/>
  </rowBreaks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86476-2CAB-4A24-8A5B-70DE1DBDBAA8}">
  <ds:schemaRefs>
    <ds:schemaRef ds:uri="http://schemas.microsoft.com/office/2006/metadata/properties"/>
    <ds:schemaRef ds:uri="http://schemas.microsoft.com/office/infopath/2007/PartnerControls"/>
    <ds:schemaRef ds:uri="dcbbea22-4cac-4aa6-9693-1548ed3a9635"/>
    <ds:schemaRef ds:uri="975ad7da-76a5-4d61-8172-71a45e2239fe"/>
  </ds:schemaRefs>
</ds:datastoreItem>
</file>

<file path=customXml/itemProps2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DANIEL ALEXANDER CRUZ BARRERA</cp:lastModifiedBy>
  <cp:revision/>
  <cp:lastPrinted>2023-07-18T12:52:20Z</cp:lastPrinted>
  <dcterms:created xsi:type="dcterms:W3CDTF">2019-07-25T14:13:07Z</dcterms:created>
  <dcterms:modified xsi:type="dcterms:W3CDTF">2023-07-18T12:52:28Z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